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ΓΙΩΡΓΟΣ ΤΟΥΝΑΣ\ΔΝΤ\ΔΝΤ ΓΙΑ ΚΥΡΚΟΥ\"/>
    </mc:Choice>
  </mc:AlternateContent>
  <xr:revisionPtr revIDLastSave="0" documentId="13_ncr:1_{905594C6-AC15-48ED-8A1E-02BD42503A0B}" xr6:coauthVersionLast="47" xr6:coauthVersionMax="47" xr10:uidLastSave="{00000000-0000-0000-0000-000000000000}"/>
  <bookViews>
    <workbookView xWindow="-120" yWindow="-120" windowWidth="29040" windowHeight="15840" xr2:uid="{A32D1A78-1FC1-471F-917A-EAF70320C8E3}"/>
  </bookViews>
  <sheets>
    <sheet name="ΔΕΚΕΜΒΡΙΟΣ 2020 ΣΥΓΚΕΝΤΡΩΤΙΚΟ" sheetId="1" r:id="rId1"/>
  </sheets>
  <externalReferences>
    <externalReference r:id="rId2"/>
  </externalReferences>
  <definedNames>
    <definedName name="Excel_BuiltIn_Print_Area" localSheetId="0">'ΔΕΚΕΜΒΡΙΟΣ 2020 ΣΥΓΚΕΝΤΡΩΤΙΚΟ'!$A$1:$K$34</definedName>
    <definedName name="_xlnm.Print_Area" localSheetId="0">'ΔΕΚΕΜΒΡΙΟΣ 2020 ΣΥΓΚΕΝΤΡΩΤΙΚΟ'!$A$1:$K$35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0" i="1" l="1"/>
  <c r="I30" i="1"/>
  <c r="H30" i="1"/>
  <c r="G30" i="1"/>
  <c r="F30" i="1"/>
  <c r="E30" i="1"/>
  <c r="D30" i="1"/>
  <c r="C30" i="1"/>
  <c r="K30" i="1" s="1"/>
  <c r="B30" i="1"/>
  <c r="I29" i="1"/>
  <c r="H29" i="1"/>
  <c r="G29" i="1"/>
  <c r="F29" i="1"/>
  <c r="E29" i="1"/>
  <c r="D29" i="1"/>
  <c r="C29" i="1"/>
  <c r="B29" i="1"/>
  <c r="K28" i="1"/>
  <c r="K27" i="1"/>
  <c r="F27" i="1"/>
  <c r="J26" i="1"/>
  <c r="I26" i="1"/>
  <c r="H26" i="1"/>
  <c r="G26" i="1"/>
  <c r="F26" i="1"/>
  <c r="E26" i="1"/>
  <c r="D26" i="1"/>
  <c r="C26" i="1"/>
  <c r="B26" i="1"/>
  <c r="J25" i="1"/>
  <c r="I25" i="1"/>
  <c r="H25" i="1"/>
  <c r="G25" i="1"/>
  <c r="F25" i="1"/>
  <c r="E25" i="1"/>
  <c r="D25" i="1"/>
  <c r="C25" i="1"/>
  <c r="B25" i="1"/>
  <c r="J24" i="1"/>
  <c r="I24" i="1"/>
  <c r="H24" i="1"/>
  <c r="G24" i="1"/>
  <c r="F24" i="1"/>
  <c r="E24" i="1"/>
  <c r="D24" i="1"/>
  <c r="C24" i="1"/>
  <c r="B24" i="1"/>
  <c r="J23" i="1"/>
  <c r="I23" i="1"/>
  <c r="H23" i="1"/>
  <c r="G23" i="1"/>
  <c r="F23" i="1"/>
  <c r="E23" i="1"/>
  <c r="D23" i="1"/>
  <c r="C23" i="1"/>
  <c r="B23" i="1"/>
  <c r="J22" i="1"/>
  <c r="I22" i="1"/>
  <c r="H22" i="1"/>
  <c r="G22" i="1"/>
  <c r="F22" i="1"/>
  <c r="E22" i="1"/>
  <c r="D22" i="1"/>
  <c r="C22" i="1"/>
  <c r="B22" i="1"/>
  <c r="J21" i="1"/>
  <c r="I21" i="1"/>
  <c r="H21" i="1"/>
  <c r="G21" i="1"/>
  <c r="F21" i="1"/>
  <c r="E21" i="1"/>
  <c r="D21" i="1"/>
  <c r="C21" i="1"/>
  <c r="B21" i="1"/>
  <c r="J20" i="1"/>
  <c r="I20" i="1"/>
  <c r="H20" i="1"/>
  <c r="G20" i="1"/>
  <c r="F20" i="1"/>
  <c r="E20" i="1"/>
  <c r="D20" i="1"/>
  <c r="C20" i="1"/>
  <c r="B20" i="1"/>
  <c r="J19" i="1"/>
  <c r="I19" i="1"/>
  <c r="H19" i="1"/>
  <c r="G19" i="1"/>
  <c r="F19" i="1"/>
  <c r="E19" i="1"/>
  <c r="D19" i="1"/>
  <c r="C19" i="1"/>
  <c r="B19" i="1"/>
  <c r="J18" i="1"/>
  <c r="I18" i="1"/>
  <c r="H18" i="1"/>
  <c r="G18" i="1"/>
  <c r="F18" i="1"/>
  <c r="E18" i="1"/>
  <c r="D18" i="1"/>
  <c r="C18" i="1"/>
  <c r="B18" i="1"/>
  <c r="J17" i="1"/>
  <c r="I17" i="1"/>
  <c r="H17" i="1"/>
  <c r="G17" i="1"/>
  <c r="F17" i="1"/>
  <c r="E17" i="1"/>
  <c r="D17" i="1"/>
  <c r="C17" i="1"/>
  <c r="B17" i="1"/>
  <c r="J16" i="1"/>
  <c r="I16" i="1"/>
  <c r="H16" i="1"/>
  <c r="G16" i="1"/>
  <c r="F16" i="1"/>
  <c r="E16" i="1"/>
  <c r="D16" i="1"/>
  <c r="C16" i="1"/>
  <c r="B16" i="1"/>
  <c r="J15" i="1"/>
  <c r="I15" i="1"/>
  <c r="H15" i="1"/>
  <c r="G15" i="1"/>
  <c r="F15" i="1"/>
  <c r="E15" i="1"/>
  <c r="D15" i="1"/>
  <c r="C15" i="1"/>
  <c r="B15" i="1"/>
  <c r="J14" i="1"/>
  <c r="I14" i="1"/>
  <c r="H14" i="1"/>
  <c r="G14" i="1"/>
  <c r="F14" i="1"/>
  <c r="E14" i="1"/>
  <c r="D14" i="1"/>
  <c r="C14" i="1"/>
  <c r="B14" i="1"/>
  <c r="J13" i="1"/>
  <c r="I13" i="1"/>
  <c r="H13" i="1"/>
  <c r="G13" i="1"/>
  <c r="F13" i="1"/>
  <c r="E13" i="1"/>
  <c r="D13" i="1"/>
  <c r="C13" i="1"/>
  <c r="B13" i="1"/>
  <c r="J12" i="1"/>
  <c r="I12" i="1"/>
  <c r="H12" i="1"/>
  <c r="G12" i="1"/>
  <c r="F12" i="1"/>
  <c r="E12" i="1"/>
  <c r="D12" i="1"/>
  <c r="C12" i="1"/>
  <c r="B12" i="1"/>
  <c r="J11" i="1"/>
  <c r="I11" i="1"/>
  <c r="H11" i="1"/>
  <c r="G11" i="1"/>
  <c r="F11" i="1"/>
  <c r="E11" i="1"/>
  <c r="D11" i="1"/>
  <c r="C11" i="1"/>
  <c r="B11" i="1"/>
  <c r="J10" i="1"/>
  <c r="I10" i="1"/>
  <c r="H10" i="1"/>
  <c r="G10" i="1"/>
  <c r="G31" i="1" s="1"/>
  <c r="F10" i="1"/>
  <c r="E10" i="1"/>
  <c r="D10" i="1"/>
  <c r="C10" i="1"/>
  <c r="C31" i="1" s="1"/>
  <c r="B10" i="1"/>
  <c r="D31" i="1" l="1"/>
  <c r="H31" i="1"/>
  <c r="K11" i="1"/>
  <c r="K12" i="1"/>
  <c r="K15" i="1"/>
  <c r="K16" i="1"/>
  <c r="K19" i="1"/>
  <c r="K20" i="1"/>
  <c r="K23" i="1"/>
  <c r="K24" i="1"/>
  <c r="E31" i="1"/>
  <c r="I31" i="1"/>
  <c r="K10" i="1"/>
  <c r="F31" i="1"/>
  <c r="J31" i="1"/>
  <c r="K13" i="1"/>
  <c r="K14" i="1"/>
  <c r="K17" i="1"/>
  <c r="K18" i="1"/>
  <c r="K21" i="1"/>
  <c r="K22" i="1"/>
  <c r="K25" i="1"/>
  <c r="K26" i="1"/>
  <c r="K29" i="1"/>
  <c r="B33" i="1"/>
  <c r="B31" i="1"/>
  <c r="B32" i="1" l="1"/>
  <c r="K31" i="1"/>
</calcChain>
</file>

<file path=xl/sharedStrings.xml><?xml version="1.0" encoding="utf-8"?>
<sst xmlns="http://schemas.openxmlformats.org/spreadsheetml/2006/main" count="45" uniqueCount="45">
  <si>
    <t>ΠΙΝΑΚΑΣ 3</t>
  </si>
  <si>
    <t>ΣΥΓΚΕΝΤΡΩΤΙΚΗ ΜΗΝΙΑΙΑ ΚΑΤΑΣΤΑΣΗ ΑΡΙΘΜΟΥ ΥΠΑΛΛΗΛΩΝ ΚΑΙ ΔΑΠΑΝΩΝ</t>
  </si>
  <si>
    <t>ΜΙΣΘΟΔΟΣΙΑΣ ΦΟΡΕΩΝ ΠΟΥ ΕΦΑΡΜΟΖΟΥΝ ΤΟ Ν. 4024/2011 ΣΤΟΥΣ ΥΠΑΛΛΗΛΟΥΣ</t>
  </si>
  <si>
    <t>ΦΟΡΕΑΣ :</t>
  </si>
  <si>
    <t xml:space="preserve">ΥΠΟΥΡΓΕΙΟ ΕΣΩΤΕΡΙΚΩΝ </t>
  </si>
  <si>
    <t>ΥΠΗΡΕΣΙΑ :</t>
  </si>
  <si>
    <t>ΠΕΡΙΦΕΡΕΙΑ ΔΥΤΙΚΗΣ ΜΑΚΕΔΟΝΙΑΣ</t>
  </si>
  <si>
    <t>ΜΗΝΑΣ/ΕΤΟΣ:                                        ΔΕΚΕΜΒΡΙΟΣ 2020</t>
  </si>
  <si>
    <t>ΣΧΕΣΗ ΕΡΓΑΣΙΑΣ</t>
  </si>
  <si>
    <t>ΜΗΝΙΑΙΑ ΔΑΠΑΝΗ ΜΙΣΘΟΔΟΣΙΑΣ</t>
  </si>
  <si>
    <t>α. ΜΟΝΙΜΟΙ</t>
  </si>
  <si>
    <t>β. ΙΔΑΧ</t>
  </si>
  <si>
    <t>γ. ΙΔΟΧ</t>
  </si>
  <si>
    <t>δ. ΣΥΜΒΑΣΗ ΕΡΓΟΥ</t>
  </si>
  <si>
    <t>ε. ΔΙΚΗΓΟΡΟΙ ΜΕ ΕΜΜΙΣΘΗ ΕΝΤΟΛΗ</t>
  </si>
  <si>
    <t>στ. STAGE</t>
  </si>
  <si>
    <r>
      <t xml:space="preserve">ζ. ΑΙΡΕΤΟΙ </t>
    </r>
    <r>
      <rPr>
        <sz val="8"/>
        <rFont val="Arial"/>
        <family val="2"/>
        <charset val="161"/>
      </rPr>
      <t>(ΑΝΤΙΜΙΣΘΙΑ, ΑΠΟΖΗΜΙΩΣΕΙΣ ΟΡΓΑΝΩΝ ΔΙΟΙΚΗΣΗΣ, ΠΕΡΙΦ. ΣΥΜΒΟΥΛΙΑ, ΕΠΙΤΡΟΠΕΣ κ.τ.λ.)</t>
    </r>
  </si>
  <si>
    <t>η. ΕΚΤΟΣ ΕΔΡΑΣ ΣΥΝΟΛΙΚΑ (ΜΟΝΙΜΩΝ, ΙΔΑΧ, ΑΙΡΕΤΩΝ, κ.λ.π.) *</t>
  </si>
  <si>
    <t>ΣΥΝΟΛΟ</t>
  </si>
  <si>
    <t>γ1. ΙΔΟΧ,  ΠΡΑΚΤΙΚΗ Ο.Α.Ε.Δ.-ΤΕΙ κλπ., 8ΜΗΝΕΣ ΣΥΜΒΑΣΕΙΣ</t>
  </si>
  <si>
    <t>γ2. ΕΚΤΕΛ. ΓΡΑΜΜΑΤΕΑΣ, ΕΙΔ. ΣΥΝΕΡΓ., ΔΗΜΟΣΙΟΓΡΑΦΟΙ</t>
  </si>
  <si>
    <t>1. ΒΑΣΙΚΟΣ ΜΙΣΘΟΣ</t>
  </si>
  <si>
    <t>2. ΧΡΟΝΟΕΠΙΔΟΜΑ</t>
  </si>
  <si>
    <t>3. ΟΙΚΟΓΕΝΕΙΑΚΗ ΠΑΡΟΧΗ</t>
  </si>
  <si>
    <t>4. ΕΠΙΔΟΜΑ ΘΕΣΗΣ ΕΥΘΥΝΗΣ</t>
  </si>
  <si>
    <t>5. ΕΠΙΚΥΝΔΥΝΗΣ ΚΑΙ ΑΝΘΥΓΙΕΙΝΗΣ</t>
  </si>
  <si>
    <t>6. ΑΠΟΜΑΚΡΥΣΜΕΝΩΝ - ΠΑΡΑΜΕΘΟΡΙΩΝ</t>
  </si>
  <si>
    <t>7. ΥΠΕΡΒΑΛΛΟΥΣΑ ΜΕΙΩΣΗ</t>
  </si>
  <si>
    <t>8. ΕΠΙΔΟΜΑ ΝΟΣΟΚΟΜΕΙΑΚΟ</t>
  </si>
  <si>
    <t>9. ΕΠΙΔΟΜΑ ΒΙΒΛΙΟΘΗΚΗΣ</t>
  </si>
  <si>
    <t>10. ΕΠΙΔΟΜΑ ΕΠΙΦΥΛΑΚΗΣ</t>
  </si>
  <si>
    <t>11. ΕΠΊΔΟΜΑ ΣΠΟΥΔΩΝ / ΚΑΤΟΙΚΙΑΣ</t>
  </si>
  <si>
    <t>12. ΥΠΕΡΩΡΙΕΣ</t>
  </si>
  <si>
    <t>13. ΑΠΟΖΗΜΙΩΣΗ ΣΥΛΛΟΓΙΚΩΝ ΟΡΓΑΝΩΝ (ΑΡΘ. 21 Ν.4024/2011, ΕΚΛΟΓΙΚΗ ΑΠΟΖΗΜΙΩΣΗ, ΔΙΚΑΣΤΙΚΕΣ ΑΠΟΦΑΣΕΙΣ, ΛΟΙΠΕΣ ΑΠΟΖΗΜΙΩΣΕΙΣ</t>
  </si>
  <si>
    <t>14. ΕΞΟΔΑ ΠΑΡΑΣΤΑΣΗΣ</t>
  </si>
  <si>
    <t>15. ΠΑΓΙΑ ΑΠΟΖΗΜΙΩΣΗ / ΔΙΚΑΣΤΙΚΑ / ΑΠΟΖΗΜΙΩΣΕΙΣ ΟΡΓΑΝΩΝ ΔΙΟΙΚΗΣΗΣ ΕΠΙΤΡΟΠΕΣ</t>
  </si>
  <si>
    <t>16. ΕΠΙΔΟΜΑ ΠΡΟΣΑΥΞΗΣΗΣ ΣΠΟΥΔΩΝ</t>
  </si>
  <si>
    <r>
      <t>17. ΜΕΤΑΚΙΝΗΣΕΙΣ ΕΚΤΟΣ ΕΔΡΑΣ</t>
    </r>
    <r>
      <rPr>
        <sz val="14"/>
        <rFont val="Arial"/>
        <family val="2"/>
        <charset val="161"/>
      </rPr>
      <t xml:space="preserve"> </t>
    </r>
  </si>
  <si>
    <t>18. ΑΝΑΔΡΟΜΙΚΑ ΠΡΟΣ.ΔΙΑΦ &amp; 1 ΑΡΘΡ.24</t>
  </si>
  <si>
    <t>19. ΑΝΑΔΡΟΜΙΚΑ ΚΙΝΗΤΡΟ ΑΠΟΔΟΣΗΣ</t>
  </si>
  <si>
    <t>20. ΕΡΓΟΔΟΤΙΚΕΣ ΕΙΣΦΟΡΕΣ</t>
  </si>
  <si>
    <t>ΑΡΙΘΜΟΣ ΥΠΑΛΛΗΛΩΝ</t>
  </si>
  <si>
    <t>ΣΥΝΟΛΟ ΔΑΠΑΝΩΝ ( 1-18 )</t>
  </si>
  <si>
    <t>ΓΕΝΙΚΟ ΣΥΝΟΛΟ ΔΑΠΑΝΩΝ ( α-η )</t>
  </si>
  <si>
    <t>ΣΥΝΟΛΙΚΟΣ ΑΡΙΘΜΟΣ ΥΠΑΛΛΗΛΩΝ ( α-ζ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</si>
</sst>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  <family val="2"/>
      <charset val="161"/>
    </font>
    <font>
      <b/>
      <u/>
      <sz val="12"/>
      <name val="Arial"/>
      <family val="2"/>
      <charset val="161"/>
    </font>
    <font>
      <b/>
      <sz val="14"/>
      <name val="Arial"/>
      <family val="2"/>
      <charset val="161"/>
    </font>
    <font>
      <sz val="12"/>
      <name val="Arial"/>
      <family val="2"/>
      <charset val="161"/>
    </font>
    <font>
      <sz val="11"/>
      <name val="Arial"/>
      <family val="2"/>
      <charset val="161"/>
    </font>
    <font>
      <sz val="9"/>
      <name val="Arial"/>
      <family val="2"/>
      <charset val="161"/>
    </font>
    <font>
      <sz val="8"/>
      <name val="Arial"/>
      <family val="2"/>
      <charset val="161"/>
    </font>
    <font>
      <sz val="14"/>
      <name val="Arial"/>
      <family val="2"/>
      <charset val="161"/>
    </font>
    <font>
      <b/>
      <sz val="12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/>
    <xf numFmtId="0" fontId="3" fillId="0" borderId="5" xfId="0" applyFont="1" applyBorder="1"/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3" xfId="0" applyFont="1" applyBorder="1"/>
    <xf numFmtId="4" fontId="4" fillId="0" borderId="14" xfId="0" applyNumberFormat="1" applyFont="1" applyBorder="1"/>
    <xf numFmtId="4" fontId="4" fillId="0" borderId="15" xfId="0" applyNumberFormat="1" applyFont="1" applyBorder="1"/>
    <xf numFmtId="0" fontId="4" fillId="0" borderId="16" xfId="0" applyFont="1" applyBorder="1"/>
    <xf numFmtId="0" fontId="4" fillId="0" borderId="16" xfId="0" applyFont="1" applyBorder="1" applyAlignment="1">
      <alignment wrapText="1"/>
    </xf>
    <xf numFmtId="0" fontId="4" fillId="0" borderId="14" xfId="0" applyFont="1" applyBorder="1"/>
    <xf numFmtId="1" fontId="4" fillId="0" borderId="17" xfId="0" applyNumberFormat="1" applyFont="1" applyBorder="1"/>
    <xf numFmtId="4" fontId="4" fillId="0" borderId="6" xfId="0" applyNumberFormat="1" applyFont="1" applyBorder="1"/>
    <xf numFmtId="4" fontId="4" fillId="0" borderId="18" xfId="0" applyNumberFormat="1" applyFont="1" applyBorder="1"/>
    <xf numFmtId="4" fontId="4" fillId="0" borderId="19" xfId="0" applyNumberFormat="1" applyFont="1" applyBorder="1"/>
    <xf numFmtId="0" fontId="4" fillId="0" borderId="4" xfId="0" applyFont="1" applyBorder="1"/>
    <xf numFmtId="0" fontId="4" fillId="0" borderId="21" xfId="0" applyFont="1" applyBorder="1"/>
    <xf numFmtId="0" fontId="0" fillId="0" borderId="8" xfId="0" applyBorder="1" applyAlignment="1">
      <alignment horizontal="center" wrapText="1"/>
    </xf>
    <xf numFmtId="0" fontId="4" fillId="0" borderId="11" xfId="0" applyFont="1" applyBorder="1" applyAlignment="1">
      <alignment horizontal="center" vertical="center"/>
    </xf>
    <xf numFmtId="4" fontId="8" fillId="0" borderId="20" xfId="0" applyNumberFormat="1" applyFont="1" applyBorder="1" applyAlignment="1">
      <alignment horizontal="center"/>
    </xf>
    <xf numFmtId="3" fontId="8" fillId="0" borderId="20" xfId="0" applyNumberFormat="1" applyFont="1" applyBorder="1" applyAlignment="1">
      <alignment horizontal="center"/>
    </xf>
    <xf numFmtId="0" fontId="3" fillId="0" borderId="2" xfId="0" applyFont="1" applyBorder="1"/>
    <xf numFmtId="0" fontId="3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4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915;&#921;&#937;&#929;&#915;&#927;&#931;%20&#932;&#927;&#933;&#925;&#913;&#931;/&#916;&#925;&#932;/&#916;&#925;&#932;_&#928;&#916;&#924;%20&#916;&#917;&#922;&#917;&#924;&#914;&#929;&#921;&#927;&#931;%20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ΔΕΚΕΜΒΡΙΟΣ 2020 ΣΥΓΚΕΝΤΡΩΤΙΚΟ"/>
      <sheetName val="ΔΕΚΕΜΒΡΙΟΣ 2020 ΓΡΕΒΕΝΑ"/>
      <sheetName val="ΔΕΚΕΜΒΡΙΟΣ 2020 ΦΛΩΡΙΝΑ"/>
      <sheetName val="ΔΕΚΕΜΒΡΙΟΣ 2020 ΚΑΣΤΟΡΙΑ"/>
      <sheetName val="ΔΕΚΕΜΒΡΙΟΣ 2020 ΚΟΖΑΝΗ"/>
    </sheetNames>
    <sheetDataSet>
      <sheetData sheetId="0"/>
      <sheetData sheetId="1">
        <row r="11">
          <cell r="B11">
            <v>113598.01</v>
          </cell>
          <cell r="C11">
            <v>11685.23</v>
          </cell>
          <cell r="D11">
            <v>1092</v>
          </cell>
          <cell r="E11">
            <v>2781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B13">
            <v>2920</v>
          </cell>
          <cell r="C13">
            <v>340</v>
          </cell>
          <cell r="D13">
            <v>0</v>
          </cell>
          <cell r="E13">
            <v>50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B14">
            <v>8500</v>
          </cell>
          <cell r="C14">
            <v>580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B15">
            <v>450</v>
          </cell>
          <cell r="C15">
            <v>0</v>
          </cell>
          <cell r="D15">
            <v>100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B16">
            <v>6700</v>
          </cell>
          <cell r="C16">
            <v>800</v>
          </cell>
          <cell r="D16">
            <v>0</v>
          </cell>
          <cell r="E16">
            <v>200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B17">
            <v>874.59</v>
          </cell>
          <cell r="C17">
            <v>178.73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B23">
            <v>650</v>
          </cell>
          <cell r="C23">
            <v>0</v>
          </cell>
          <cell r="D23">
            <v>528.24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B28">
            <v>26908.23</v>
          </cell>
          <cell r="C28">
            <v>3273.12</v>
          </cell>
          <cell r="D28">
            <v>320.33999999999997</v>
          </cell>
          <cell r="E28">
            <v>626.32000000000005</v>
          </cell>
          <cell r="F28">
            <v>0</v>
          </cell>
          <cell r="G28">
            <v>0</v>
          </cell>
          <cell r="I28">
            <v>0</v>
          </cell>
        </row>
        <row r="29">
          <cell r="B29">
            <v>69</v>
          </cell>
          <cell r="C29">
            <v>8</v>
          </cell>
          <cell r="D29">
            <v>4</v>
          </cell>
          <cell r="E29">
            <v>2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F30">
            <v>0</v>
          </cell>
          <cell r="H30">
            <v>0</v>
          </cell>
        </row>
      </sheetData>
      <sheetData sheetId="2">
        <row r="11">
          <cell r="B11">
            <v>158234</v>
          </cell>
          <cell r="C11">
            <v>17082</v>
          </cell>
          <cell r="D11">
            <v>0</v>
          </cell>
          <cell r="E11">
            <v>1623</v>
          </cell>
          <cell r="F11">
            <v>0</v>
          </cell>
          <cell r="G11">
            <v>1918</v>
          </cell>
          <cell r="H11">
            <v>0</v>
          </cell>
          <cell r="I11">
            <v>0</v>
          </cell>
          <cell r="J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B13">
            <v>4855</v>
          </cell>
          <cell r="C13">
            <v>190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B14">
            <v>8617.67</v>
          </cell>
          <cell r="C14">
            <v>290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B15">
            <v>900</v>
          </cell>
          <cell r="C15">
            <v>600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B16">
            <v>10179.99</v>
          </cell>
          <cell r="C16">
            <v>1200</v>
          </cell>
          <cell r="D16">
            <v>0</v>
          </cell>
          <cell r="E16">
            <v>100</v>
          </cell>
          <cell r="F16">
            <v>0</v>
          </cell>
          <cell r="G16">
            <v>100</v>
          </cell>
          <cell r="H16">
            <v>0</v>
          </cell>
          <cell r="I16">
            <v>0</v>
          </cell>
          <cell r="J16">
            <v>0</v>
          </cell>
        </row>
        <row r="17">
          <cell r="B17">
            <v>617.70000000000005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8">
          <cell r="B18">
            <v>250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B20">
            <v>684.32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B21">
            <v>45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B22">
            <v>11003.32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B28">
            <v>37957.01</v>
          </cell>
          <cell r="C28">
            <v>4827.5200000000004</v>
          </cell>
          <cell r="D28">
            <v>0</v>
          </cell>
          <cell r="E28">
            <v>419.22</v>
          </cell>
          <cell r="F28">
            <v>0</v>
          </cell>
          <cell r="G28">
            <v>377.99</v>
          </cell>
        </row>
        <row r="29">
          <cell r="B29">
            <v>172</v>
          </cell>
          <cell r="C29">
            <v>13</v>
          </cell>
          <cell r="D29">
            <v>0</v>
          </cell>
          <cell r="E29">
            <v>1</v>
          </cell>
          <cell r="F29">
            <v>0</v>
          </cell>
          <cell r="G29">
            <v>1</v>
          </cell>
          <cell r="H29">
            <v>0</v>
          </cell>
          <cell r="I29">
            <v>0</v>
          </cell>
          <cell r="J29">
            <v>0</v>
          </cell>
        </row>
        <row r="30">
          <cell r="F30">
            <v>0</v>
          </cell>
          <cell r="H30">
            <v>0</v>
          </cell>
        </row>
      </sheetData>
      <sheetData sheetId="3">
        <row r="11">
          <cell r="B11">
            <v>167341.66</v>
          </cell>
          <cell r="C11">
            <v>6495</v>
          </cell>
          <cell r="D11">
            <v>1731.45</v>
          </cell>
          <cell r="E11">
            <v>1564</v>
          </cell>
          <cell r="F11">
            <v>0</v>
          </cell>
          <cell r="G11">
            <v>1623</v>
          </cell>
          <cell r="H11">
            <v>0</v>
          </cell>
          <cell r="I11">
            <v>0</v>
          </cell>
          <cell r="J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B13">
            <v>4223.33</v>
          </cell>
          <cell r="C13">
            <v>360</v>
          </cell>
          <cell r="D13">
            <v>0</v>
          </cell>
          <cell r="E13">
            <v>70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B14">
            <v>9630</v>
          </cell>
          <cell r="C14">
            <v>290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B15">
            <v>1308.67</v>
          </cell>
          <cell r="C15">
            <v>300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B16">
            <v>1843.33</v>
          </cell>
          <cell r="C16">
            <v>500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B17">
            <v>1345.91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B22">
            <v>25200.91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5140.97</v>
          </cell>
        </row>
        <row r="28">
          <cell r="B28">
            <v>44538.15</v>
          </cell>
          <cell r="C28">
            <v>1984.6</v>
          </cell>
          <cell r="D28">
            <v>99.48</v>
          </cell>
          <cell r="E28">
            <v>397.55</v>
          </cell>
          <cell r="F28">
            <v>0</v>
          </cell>
          <cell r="G28">
            <v>570.54999999999995</v>
          </cell>
          <cell r="I28">
            <v>0</v>
          </cell>
        </row>
        <row r="29">
          <cell r="B29">
            <v>108</v>
          </cell>
          <cell r="C29">
            <v>5</v>
          </cell>
          <cell r="D29">
            <v>10</v>
          </cell>
          <cell r="E29">
            <v>1</v>
          </cell>
          <cell r="F29">
            <v>0</v>
          </cell>
          <cell r="G29">
            <v>1</v>
          </cell>
          <cell r="H29">
            <v>0</v>
          </cell>
          <cell r="I29">
            <v>0</v>
          </cell>
          <cell r="J29">
            <v>0</v>
          </cell>
        </row>
        <row r="30">
          <cell r="F30">
            <v>0</v>
          </cell>
          <cell r="H30">
            <v>0</v>
          </cell>
        </row>
      </sheetData>
      <sheetData sheetId="4">
        <row r="11">
          <cell r="B11">
            <v>339549.16</v>
          </cell>
          <cell r="C11">
            <v>65570</v>
          </cell>
          <cell r="D11">
            <v>1268.08</v>
          </cell>
          <cell r="E11">
            <v>26366</v>
          </cell>
          <cell r="F11">
            <v>0</v>
          </cell>
          <cell r="G11">
            <v>0</v>
          </cell>
          <cell r="H11">
            <v>0</v>
          </cell>
          <cell r="I11">
            <v>47250</v>
          </cell>
          <cell r="J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B13">
            <v>9117.66</v>
          </cell>
          <cell r="C13">
            <v>2250</v>
          </cell>
          <cell r="D13">
            <v>50</v>
          </cell>
          <cell r="E13">
            <v>530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B14">
            <v>25589.51</v>
          </cell>
          <cell r="C14">
            <v>2030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B15">
            <v>3363.75</v>
          </cell>
          <cell r="C15">
            <v>150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B16">
            <v>10300</v>
          </cell>
          <cell r="C16">
            <v>1450</v>
          </cell>
          <cell r="D16">
            <v>100</v>
          </cell>
          <cell r="E16">
            <v>1000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B17">
            <v>6295.69</v>
          </cell>
          <cell r="C17">
            <v>337.89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200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B22">
            <v>67135.039999999994</v>
          </cell>
          <cell r="C22">
            <v>9604.6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B23">
            <v>4440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35230.47</v>
          </cell>
        </row>
        <row r="28">
          <cell r="B28">
            <v>80834.5</v>
          </cell>
          <cell r="C28">
            <v>17415.240000000002</v>
          </cell>
          <cell r="D28">
            <v>312.29000000000002</v>
          </cell>
          <cell r="E28">
            <v>6286.55</v>
          </cell>
          <cell r="F28">
            <v>0</v>
          </cell>
          <cell r="G28">
            <v>0</v>
          </cell>
          <cell r="I28">
            <v>8969.2099999999991</v>
          </cell>
        </row>
        <row r="29">
          <cell r="B29">
            <v>224</v>
          </cell>
          <cell r="C29">
            <v>51</v>
          </cell>
          <cell r="D29">
            <v>2</v>
          </cell>
          <cell r="E29">
            <v>16</v>
          </cell>
          <cell r="F29">
            <v>0</v>
          </cell>
          <cell r="G29">
            <v>0</v>
          </cell>
          <cell r="H29">
            <v>0</v>
          </cell>
          <cell r="I29">
            <v>17</v>
          </cell>
          <cell r="J29">
            <v>0</v>
          </cell>
        </row>
        <row r="30">
          <cell r="F30">
            <v>0</v>
          </cell>
          <cell r="H3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8A3852-1E45-4C1E-8504-B3A4509D735C}">
  <dimension ref="A1:K34"/>
  <sheetViews>
    <sheetView tabSelected="1" view="pageBreakPreview" zoomScale="80" zoomScaleNormal="70" zoomScaleSheetLayoutView="8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29" sqref="B29"/>
    </sheetView>
  </sheetViews>
  <sheetFormatPr defaultRowHeight="12.75" x14ac:dyDescent="0.2"/>
  <cols>
    <col min="1" max="1" width="54.5703125" customWidth="1"/>
    <col min="2" max="2" width="14.42578125" customWidth="1"/>
    <col min="3" max="3" width="12.42578125" customWidth="1"/>
    <col min="4" max="4" width="11.85546875" customWidth="1"/>
    <col min="5" max="5" width="15" customWidth="1"/>
    <col min="6" max="6" width="16.5703125" customWidth="1"/>
    <col min="7" max="7" width="12.140625" customWidth="1"/>
    <col min="8" max="8" width="15.28515625" customWidth="1"/>
    <col min="9" max="10" width="13.42578125" customWidth="1"/>
    <col min="11" max="11" width="17.140625" customWidth="1"/>
    <col min="257" max="257" width="54.5703125" customWidth="1"/>
    <col min="258" max="258" width="14.42578125" customWidth="1"/>
    <col min="259" max="259" width="12.42578125" customWidth="1"/>
    <col min="260" max="260" width="11.85546875" customWidth="1"/>
    <col min="261" max="261" width="15" customWidth="1"/>
    <col min="262" max="262" width="16.5703125" customWidth="1"/>
    <col min="263" max="263" width="12.140625" customWidth="1"/>
    <col min="264" max="264" width="15.28515625" customWidth="1"/>
    <col min="265" max="266" width="13.42578125" customWidth="1"/>
    <col min="267" max="267" width="17.140625" customWidth="1"/>
    <col min="513" max="513" width="54.5703125" customWidth="1"/>
    <col min="514" max="514" width="14.42578125" customWidth="1"/>
    <col min="515" max="515" width="12.42578125" customWidth="1"/>
    <col min="516" max="516" width="11.85546875" customWidth="1"/>
    <col min="517" max="517" width="15" customWidth="1"/>
    <col min="518" max="518" width="16.5703125" customWidth="1"/>
    <col min="519" max="519" width="12.140625" customWidth="1"/>
    <col min="520" max="520" width="15.28515625" customWidth="1"/>
    <col min="521" max="522" width="13.42578125" customWidth="1"/>
    <col min="523" max="523" width="17.140625" customWidth="1"/>
    <col min="769" max="769" width="54.5703125" customWidth="1"/>
    <col min="770" max="770" width="14.42578125" customWidth="1"/>
    <col min="771" max="771" width="12.42578125" customWidth="1"/>
    <col min="772" max="772" width="11.85546875" customWidth="1"/>
    <col min="773" max="773" width="15" customWidth="1"/>
    <col min="774" max="774" width="16.5703125" customWidth="1"/>
    <col min="775" max="775" width="12.140625" customWidth="1"/>
    <col min="776" max="776" width="15.28515625" customWidth="1"/>
    <col min="777" max="778" width="13.42578125" customWidth="1"/>
    <col min="779" max="779" width="17.140625" customWidth="1"/>
    <col min="1025" max="1025" width="54.5703125" customWidth="1"/>
    <col min="1026" max="1026" width="14.42578125" customWidth="1"/>
    <col min="1027" max="1027" width="12.42578125" customWidth="1"/>
    <col min="1028" max="1028" width="11.85546875" customWidth="1"/>
    <col min="1029" max="1029" width="15" customWidth="1"/>
    <col min="1030" max="1030" width="16.5703125" customWidth="1"/>
    <col min="1031" max="1031" width="12.140625" customWidth="1"/>
    <col min="1032" max="1032" width="15.28515625" customWidth="1"/>
    <col min="1033" max="1034" width="13.42578125" customWidth="1"/>
    <col min="1035" max="1035" width="17.140625" customWidth="1"/>
    <col min="1281" max="1281" width="54.5703125" customWidth="1"/>
    <col min="1282" max="1282" width="14.42578125" customWidth="1"/>
    <col min="1283" max="1283" width="12.42578125" customWidth="1"/>
    <col min="1284" max="1284" width="11.85546875" customWidth="1"/>
    <col min="1285" max="1285" width="15" customWidth="1"/>
    <col min="1286" max="1286" width="16.5703125" customWidth="1"/>
    <col min="1287" max="1287" width="12.140625" customWidth="1"/>
    <col min="1288" max="1288" width="15.28515625" customWidth="1"/>
    <col min="1289" max="1290" width="13.42578125" customWidth="1"/>
    <col min="1291" max="1291" width="17.140625" customWidth="1"/>
    <col min="1537" max="1537" width="54.5703125" customWidth="1"/>
    <col min="1538" max="1538" width="14.42578125" customWidth="1"/>
    <col min="1539" max="1539" width="12.42578125" customWidth="1"/>
    <col min="1540" max="1540" width="11.85546875" customWidth="1"/>
    <col min="1541" max="1541" width="15" customWidth="1"/>
    <col min="1542" max="1542" width="16.5703125" customWidth="1"/>
    <col min="1543" max="1543" width="12.140625" customWidth="1"/>
    <col min="1544" max="1544" width="15.28515625" customWidth="1"/>
    <col min="1545" max="1546" width="13.42578125" customWidth="1"/>
    <col min="1547" max="1547" width="17.140625" customWidth="1"/>
    <col min="1793" max="1793" width="54.5703125" customWidth="1"/>
    <col min="1794" max="1794" width="14.42578125" customWidth="1"/>
    <col min="1795" max="1795" width="12.42578125" customWidth="1"/>
    <col min="1796" max="1796" width="11.85546875" customWidth="1"/>
    <col min="1797" max="1797" width="15" customWidth="1"/>
    <col min="1798" max="1798" width="16.5703125" customWidth="1"/>
    <col min="1799" max="1799" width="12.140625" customWidth="1"/>
    <col min="1800" max="1800" width="15.28515625" customWidth="1"/>
    <col min="1801" max="1802" width="13.42578125" customWidth="1"/>
    <col min="1803" max="1803" width="17.140625" customWidth="1"/>
    <col min="2049" max="2049" width="54.5703125" customWidth="1"/>
    <col min="2050" max="2050" width="14.42578125" customWidth="1"/>
    <col min="2051" max="2051" width="12.42578125" customWidth="1"/>
    <col min="2052" max="2052" width="11.85546875" customWidth="1"/>
    <col min="2053" max="2053" width="15" customWidth="1"/>
    <col min="2054" max="2054" width="16.5703125" customWidth="1"/>
    <col min="2055" max="2055" width="12.140625" customWidth="1"/>
    <col min="2056" max="2056" width="15.28515625" customWidth="1"/>
    <col min="2057" max="2058" width="13.42578125" customWidth="1"/>
    <col min="2059" max="2059" width="17.140625" customWidth="1"/>
    <col min="2305" max="2305" width="54.5703125" customWidth="1"/>
    <col min="2306" max="2306" width="14.42578125" customWidth="1"/>
    <col min="2307" max="2307" width="12.42578125" customWidth="1"/>
    <col min="2308" max="2308" width="11.85546875" customWidth="1"/>
    <col min="2309" max="2309" width="15" customWidth="1"/>
    <col min="2310" max="2310" width="16.5703125" customWidth="1"/>
    <col min="2311" max="2311" width="12.140625" customWidth="1"/>
    <col min="2312" max="2312" width="15.28515625" customWidth="1"/>
    <col min="2313" max="2314" width="13.42578125" customWidth="1"/>
    <col min="2315" max="2315" width="17.140625" customWidth="1"/>
    <col min="2561" max="2561" width="54.5703125" customWidth="1"/>
    <col min="2562" max="2562" width="14.42578125" customWidth="1"/>
    <col min="2563" max="2563" width="12.42578125" customWidth="1"/>
    <col min="2564" max="2564" width="11.85546875" customWidth="1"/>
    <col min="2565" max="2565" width="15" customWidth="1"/>
    <col min="2566" max="2566" width="16.5703125" customWidth="1"/>
    <col min="2567" max="2567" width="12.140625" customWidth="1"/>
    <col min="2568" max="2568" width="15.28515625" customWidth="1"/>
    <col min="2569" max="2570" width="13.42578125" customWidth="1"/>
    <col min="2571" max="2571" width="17.140625" customWidth="1"/>
    <col min="2817" max="2817" width="54.5703125" customWidth="1"/>
    <col min="2818" max="2818" width="14.42578125" customWidth="1"/>
    <col min="2819" max="2819" width="12.42578125" customWidth="1"/>
    <col min="2820" max="2820" width="11.85546875" customWidth="1"/>
    <col min="2821" max="2821" width="15" customWidth="1"/>
    <col min="2822" max="2822" width="16.5703125" customWidth="1"/>
    <col min="2823" max="2823" width="12.140625" customWidth="1"/>
    <col min="2824" max="2824" width="15.28515625" customWidth="1"/>
    <col min="2825" max="2826" width="13.42578125" customWidth="1"/>
    <col min="2827" max="2827" width="17.140625" customWidth="1"/>
    <col min="3073" max="3073" width="54.5703125" customWidth="1"/>
    <col min="3074" max="3074" width="14.42578125" customWidth="1"/>
    <col min="3075" max="3075" width="12.42578125" customWidth="1"/>
    <col min="3076" max="3076" width="11.85546875" customWidth="1"/>
    <col min="3077" max="3077" width="15" customWidth="1"/>
    <col min="3078" max="3078" width="16.5703125" customWidth="1"/>
    <col min="3079" max="3079" width="12.140625" customWidth="1"/>
    <col min="3080" max="3080" width="15.28515625" customWidth="1"/>
    <col min="3081" max="3082" width="13.42578125" customWidth="1"/>
    <col min="3083" max="3083" width="17.140625" customWidth="1"/>
    <col min="3329" max="3329" width="54.5703125" customWidth="1"/>
    <col min="3330" max="3330" width="14.42578125" customWidth="1"/>
    <col min="3331" max="3331" width="12.42578125" customWidth="1"/>
    <col min="3332" max="3332" width="11.85546875" customWidth="1"/>
    <col min="3333" max="3333" width="15" customWidth="1"/>
    <col min="3334" max="3334" width="16.5703125" customWidth="1"/>
    <col min="3335" max="3335" width="12.140625" customWidth="1"/>
    <col min="3336" max="3336" width="15.28515625" customWidth="1"/>
    <col min="3337" max="3338" width="13.42578125" customWidth="1"/>
    <col min="3339" max="3339" width="17.140625" customWidth="1"/>
    <col min="3585" max="3585" width="54.5703125" customWidth="1"/>
    <col min="3586" max="3586" width="14.42578125" customWidth="1"/>
    <col min="3587" max="3587" width="12.42578125" customWidth="1"/>
    <col min="3588" max="3588" width="11.85546875" customWidth="1"/>
    <col min="3589" max="3589" width="15" customWidth="1"/>
    <col min="3590" max="3590" width="16.5703125" customWidth="1"/>
    <col min="3591" max="3591" width="12.140625" customWidth="1"/>
    <col min="3592" max="3592" width="15.28515625" customWidth="1"/>
    <col min="3593" max="3594" width="13.42578125" customWidth="1"/>
    <col min="3595" max="3595" width="17.140625" customWidth="1"/>
    <col min="3841" max="3841" width="54.5703125" customWidth="1"/>
    <col min="3842" max="3842" width="14.42578125" customWidth="1"/>
    <col min="3843" max="3843" width="12.42578125" customWidth="1"/>
    <col min="3844" max="3844" width="11.85546875" customWidth="1"/>
    <col min="3845" max="3845" width="15" customWidth="1"/>
    <col min="3846" max="3846" width="16.5703125" customWidth="1"/>
    <col min="3847" max="3847" width="12.140625" customWidth="1"/>
    <col min="3848" max="3848" width="15.28515625" customWidth="1"/>
    <col min="3849" max="3850" width="13.42578125" customWidth="1"/>
    <col min="3851" max="3851" width="17.140625" customWidth="1"/>
    <col min="4097" max="4097" width="54.5703125" customWidth="1"/>
    <col min="4098" max="4098" width="14.42578125" customWidth="1"/>
    <col min="4099" max="4099" width="12.42578125" customWidth="1"/>
    <col min="4100" max="4100" width="11.85546875" customWidth="1"/>
    <col min="4101" max="4101" width="15" customWidth="1"/>
    <col min="4102" max="4102" width="16.5703125" customWidth="1"/>
    <col min="4103" max="4103" width="12.140625" customWidth="1"/>
    <col min="4104" max="4104" width="15.28515625" customWidth="1"/>
    <col min="4105" max="4106" width="13.42578125" customWidth="1"/>
    <col min="4107" max="4107" width="17.140625" customWidth="1"/>
    <col min="4353" max="4353" width="54.5703125" customWidth="1"/>
    <col min="4354" max="4354" width="14.42578125" customWidth="1"/>
    <col min="4355" max="4355" width="12.42578125" customWidth="1"/>
    <col min="4356" max="4356" width="11.85546875" customWidth="1"/>
    <col min="4357" max="4357" width="15" customWidth="1"/>
    <col min="4358" max="4358" width="16.5703125" customWidth="1"/>
    <col min="4359" max="4359" width="12.140625" customWidth="1"/>
    <col min="4360" max="4360" width="15.28515625" customWidth="1"/>
    <col min="4361" max="4362" width="13.42578125" customWidth="1"/>
    <col min="4363" max="4363" width="17.140625" customWidth="1"/>
    <col min="4609" max="4609" width="54.5703125" customWidth="1"/>
    <col min="4610" max="4610" width="14.42578125" customWidth="1"/>
    <col min="4611" max="4611" width="12.42578125" customWidth="1"/>
    <col min="4612" max="4612" width="11.85546875" customWidth="1"/>
    <col min="4613" max="4613" width="15" customWidth="1"/>
    <col min="4614" max="4614" width="16.5703125" customWidth="1"/>
    <col min="4615" max="4615" width="12.140625" customWidth="1"/>
    <col min="4616" max="4616" width="15.28515625" customWidth="1"/>
    <col min="4617" max="4618" width="13.42578125" customWidth="1"/>
    <col min="4619" max="4619" width="17.140625" customWidth="1"/>
    <col min="4865" max="4865" width="54.5703125" customWidth="1"/>
    <col min="4866" max="4866" width="14.42578125" customWidth="1"/>
    <col min="4867" max="4867" width="12.42578125" customWidth="1"/>
    <col min="4868" max="4868" width="11.85546875" customWidth="1"/>
    <col min="4869" max="4869" width="15" customWidth="1"/>
    <col min="4870" max="4870" width="16.5703125" customWidth="1"/>
    <col min="4871" max="4871" width="12.140625" customWidth="1"/>
    <col min="4872" max="4872" width="15.28515625" customWidth="1"/>
    <col min="4873" max="4874" width="13.42578125" customWidth="1"/>
    <col min="4875" max="4875" width="17.140625" customWidth="1"/>
    <col min="5121" max="5121" width="54.5703125" customWidth="1"/>
    <col min="5122" max="5122" width="14.42578125" customWidth="1"/>
    <col min="5123" max="5123" width="12.42578125" customWidth="1"/>
    <col min="5124" max="5124" width="11.85546875" customWidth="1"/>
    <col min="5125" max="5125" width="15" customWidth="1"/>
    <col min="5126" max="5126" width="16.5703125" customWidth="1"/>
    <col min="5127" max="5127" width="12.140625" customWidth="1"/>
    <col min="5128" max="5128" width="15.28515625" customWidth="1"/>
    <col min="5129" max="5130" width="13.42578125" customWidth="1"/>
    <col min="5131" max="5131" width="17.140625" customWidth="1"/>
    <col min="5377" max="5377" width="54.5703125" customWidth="1"/>
    <col min="5378" max="5378" width="14.42578125" customWidth="1"/>
    <col min="5379" max="5379" width="12.42578125" customWidth="1"/>
    <col min="5380" max="5380" width="11.85546875" customWidth="1"/>
    <col min="5381" max="5381" width="15" customWidth="1"/>
    <col min="5382" max="5382" width="16.5703125" customWidth="1"/>
    <col min="5383" max="5383" width="12.140625" customWidth="1"/>
    <col min="5384" max="5384" width="15.28515625" customWidth="1"/>
    <col min="5385" max="5386" width="13.42578125" customWidth="1"/>
    <col min="5387" max="5387" width="17.140625" customWidth="1"/>
    <col min="5633" max="5633" width="54.5703125" customWidth="1"/>
    <col min="5634" max="5634" width="14.42578125" customWidth="1"/>
    <col min="5635" max="5635" width="12.42578125" customWidth="1"/>
    <col min="5636" max="5636" width="11.85546875" customWidth="1"/>
    <col min="5637" max="5637" width="15" customWidth="1"/>
    <col min="5638" max="5638" width="16.5703125" customWidth="1"/>
    <col min="5639" max="5639" width="12.140625" customWidth="1"/>
    <col min="5640" max="5640" width="15.28515625" customWidth="1"/>
    <col min="5641" max="5642" width="13.42578125" customWidth="1"/>
    <col min="5643" max="5643" width="17.140625" customWidth="1"/>
    <col min="5889" max="5889" width="54.5703125" customWidth="1"/>
    <col min="5890" max="5890" width="14.42578125" customWidth="1"/>
    <col min="5891" max="5891" width="12.42578125" customWidth="1"/>
    <col min="5892" max="5892" width="11.85546875" customWidth="1"/>
    <col min="5893" max="5893" width="15" customWidth="1"/>
    <col min="5894" max="5894" width="16.5703125" customWidth="1"/>
    <col min="5895" max="5895" width="12.140625" customWidth="1"/>
    <col min="5896" max="5896" width="15.28515625" customWidth="1"/>
    <col min="5897" max="5898" width="13.42578125" customWidth="1"/>
    <col min="5899" max="5899" width="17.140625" customWidth="1"/>
    <col min="6145" max="6145" width="54.5703125" customWidth="1"/>
    <col min="6146" max="6146" width="14.42578125" customWidth="1"/>
    <col min="6147" max="6147" width="12.42578125" customWidth="1"/>
    <col min="6148" max="6148" width="11.85546875" customWidth="1"/>
    <col min="6149" max="6149" width="15" customWidth="1"/>
    <col min="6150" max="6150" width="16.5703125" customWidth="1"/>
    <col min="6151" max="6151" width="12.140625" customWidth="1"/>
    <col min="6152" max="6152" width="15.28515625" customWidth="1"/>
    <col min="6153" max="6154" width="13.42578125" customWidth="1"/>
    <col min="6155" max="6155" width="17.140625" customWidth="1"/>
    <col min="6401" max="6401" width="54.5703125" customWidth="1"/>
    <col min="6402" max="6402" width="14.42578125" customWidth="1"/>
    <col min="6403" max="6403" width="12.42578125" customWidth="1"/>
    <col min="6404" max="6404" width="11.85546875" customWidth="1"/>
    <col min="6405" max="6405" width="15" customWidth="1"/>
    <col min="6406" max="6406" width="16.5703125" customWidth="1"/>
    <col min="6407" max="6407" width="12.140625" customWidth="1"/>
    <col min="6408" max="6408" width="15.28515625" customWidth="1"/>
    <col min="6409" max="6410" width="13.42578125" customWidth="1"/>
    <col min="6411" max="6411" width="17.140625" customWidth="1"/>
    <col min="6657" max="6657" width="54.5703125" customWidth="1"/>
    <col min="6658" max="6658" width="14.42578125" customWidth="1"/>
    <col min="6659" max="6659" width="12.42578125" customWidth="1"/>
    <col min="6660" max="6660" width="11.85546875" customWidth="1"/>
    <col min="6661" max="6661" width="15" customWidth="1"/>
    <col min="6662" max="6662" width="16.5703125" customWidth="1"/>
    <col min="6663" max="6663" width="12.140625" customWidth="1"/>
    <col min="6664" max="6664" width="15.28515625" customWidth="1"/>
    <col min="6665" max="6666" width="13.42578125" customWidth="1"/>
    <col min="6667" max="6667" width="17.140625" customWidth="1"/>
    <col min="6913" max="6913" width="54.5703125" customWidth="1"/>
    <col min="6914" max="6914" width="14.42578125" customWidth="1"/>
    <col min="6915" max="6915" width="12.42578125" customWidth="1"/>
    <col min="6916" max="6916" width="11.85546875" customWidth="1"/>
    <col min="6917" max="6917" width="15" customWidth="1"/>
    <col min="6918" max="6918" width="16.5703125" customWidth="1"/>
    <col min="6919" max="6919" width="12.140625" customWidth="1"/>
    <col min="6920" max="6920" width="15.28515625" customWidth="1"/>
    <col min="6921" max="6922" width="13.42578125" customWidth="1"/>
    <col min="6923" max="6923" width="17.140625" customWidth="1"/>
    <col min="7169" max="7169" width="54.5703125" customWidth="1"/>
    <col min="7170" max="7170" width="14.42578125" customWidth="1"/>
    <col min="7171" max="7171" width="12.42578125" customWidth="1"/>
    <col min="7172" max="7172" width="11.85546875" customWidth="1"/>
    <col min="7173" max="7173" width="15" customWidth="1"/>
    <col min="7174" max="7174" width="16.5703125" customWidth="1"/>
    <col min="7175" max="7175" width="12.140625" customWidth="1"/>
    <col min="7176" max="7176" width="15.28515625" customWidth="1"/>
    <col min="7177" max="7178" width="13.42578125" customWidth="1"/>
    <col min="7179" max="7179" width="17.140625" customWidth="1"/>
    <col min="7425" max="7425" width="54.5703125" customWidth="1"/>
    <col min="7426" max="7426" width="14.42578125" customWidth="1"/>
    <col min="7427" max="7427" width="12.42578125" customWidth="1"/>
    <col min="7428" max="7428" width="11.85546875" customWidth="1"/>
    <col min="7429" max="7429" width="15" customWidth="1"/>
    <col min="7430" max="7430" width="16.5703125" customWidth="1"/>
    <col min="7431" max="7431" width="12.140625" customWidth="1"/>
    <col min="7432" max="7432" width="15.28515625" customWidth="1"/>
    <col min="7433" max="7434" width="13.42578125" customWidth="1"/>
    <col min="7435" max="7435" width="17.140625" customWidth="1"/>
    <col min="7681" max="7681" width="54.5703125" customWidth="1"/>
    <col min="7682" max="7682" width="14.42578125" customWidth="1"/>
    <col min="7683" max="7683" width="12.42578125" customWidth="1"/>
    <col min="7684" max="7684" width="11.85546875" customWidth="1"/>
    <col min="7685" max="7685" width="15" customWidth="1"/>
    <col min="7686" max="7686" width="16.5703125" customWidth="1"/>
    <col min="7687" max="7687" width="12.140625" customWidth="1"/>
    <col min="7688" max="7688" width="15.28515625" customWidth="1"/>
    <col min="7689" max="7690" width="13.42578125" customWidth="1"/>
    <col min="7691" max="7691" width="17.140625" customWidth="1"/>
    <col min="7937" max="7937" width="54.5703125" customWidth="1"/>
    <col min="7938" max="7938" width="14.42578125" customWidth="1"/>
    <col min="7939" max="7939" width="12.42578125" customWidth="1"/>
    <col min="7940" max="7940" width="11.85546875" customWidth="1"/>
    <col min="7941" max="7941" width="15" customWidth="1"/>
    <col min="7942" max="7942" width="16.5703125" customWidth="1"/>
    <col min="7943" max="7943" width="12.140625" customWidth="1"/>
    <col min="7944" max="7944" width="15.28515625" customWidth="1"/>
    <col min="7945" max="7946" width="13.42578125" customWidth="1"/>
    <col min="7947" max="7947" width="17.140625" customWidth="1"/>
    <col min="8193" max="8193" width="54.5703125" customWidth="1"/>
    <col min="8194" max="8194" width="14.42578125" customWidth="1"/>
    <col min="8195" max="8195" width="12.42578125" customWidth="1"/>
    <col min="8196" max="8196" width="11.85546875" customWidth="1"/>
    <col min="8197" max="8197" width="15" customWidth="1"/>
    <col min="8198" max="8198" width="16.5703125" customWidth="1"/>
    <col min="8199" max="8199" width="12.140625" customWidth="1"/>
    <col min="8200" max="8200" width="15.28515625" customWidth="1"/>
    <col min="8201" max="8202" width="13.42578125" customWidth="1"/>
    <col min="8203" max="8203" width="17.140625" customWidth="1"/>
    <col min="8449" max="8449" width="54.5703125" customWidth="1"/>
    <col min="8450" max="8450" width="14.42578125" customWidth="1"/>
    <col min="8451" max="8451" width="12.42578125" customWidth="1"/>
    <col min="8452" max="8452" width="11.85546875" customWidth="1"/>
    <col min="8453" max="8453" width="15" customWidth="1"/>
    <col min="8454" max="8454" width="16.5703125" customWidth="1"/>
    <col min="8455" max="8455" width="12.140625" customWidth="1"/>
    <col min="8456" max="8456" width="15.28515625" customWidth="1"/>
    <col min="8457" max="8458" width="13.42578125" customWidth="1"/>
    <col min="8459" max="8459" width="17.140625" customWidth="1"/>
    <col min="8705" max="8705" width="54.5703125" customWidth="1"/>
    <col min="8706" max="8706" width="14.42578125" customWidth="1"/>
    <col min="8707" max="8707" width="12.42578125" customWidth="1"/>
    <col min="8708" max="8708" width="11.85546875" customWidth="1"/>
    <col min="8709" max="8709" width="15" customWidth="1"/>
    <col min="8710" max="8710" width="16.5703125" customWidth="1"/>
    <col min="8711" max="8711" width="12.140625" customWidth="1"/>
    <col min="8712" max="8712" width="15.28515625" customWidth="1"/>
    <col min="8713" max="8714" width="13.42578125" customWidth="1"/>
    <col min="8715" max="8715" width="17.140625" customWidth="1"/>
    <col min="8961" max="8961" width="54.5703125" customWidth="1"/>
    <col min="8962" max="8962" width="14.42578125" customWidth="1"/>
    <col min="8963" max="8963" width="12.42578125" customWidth="1"/>
    <col min="8964" max="8964" width="11.85546875" customWidth="1"/>
    <col min="8965" max="8965" width="15" customWidth="1"/>
    <col min="8966" max="8966" width="16.5703125" customWidth="1"/>
    <col min="8967" max="8967" width="12.140625" customWidth="1"/>
    <col min="8968" max="8968" width="15.28515625" customWidth="1"/>
    <col min="8969" max="8970" width="13.42578125" customWidth="1"/>
    <col min="8971" max="8971" width="17.140625" customWidth="1"/>
    <col min="9217" max="9217" width="54.5703125" customWidth="1"/>
    <col min="9218" max="9218" width="14.42578125" customWidth="1"/>
    <col min="9219" max="9219" width="12.42578125" customWidth="1"/>
    <col min="9220" max="9220" width="11.85546875" customWidth="1"/>
    <col min="9221" max="9221" width="15" customWidth="1"/>
    <col min="9222" max="9222" width="16.5703125" customWidth="1"/>
    <col min="9223" max="9223" width="12.140625" customWidth="1"/>
    <col min="9224" max="9224" width="15.28515625" customWidth="1"/>
    <col min="9225" max="9226" width="13.42578125" customWidth="1"/>
    <col min="9227" max="9227" width="17.140625" customWidth="1"/>
    <col min="9473" max="9473" width="54.5703125" customWidth="1"/>
    <col min="9474" max="9474" width="14.42578125" customWidth="1"/>
    <col min="9475" max="9475" width="12.42578125" customWidth="1"/>
    <col min="9476" max="9476" width="11.85546875" customWidth="1"/>
    <col min="9477" max="9477" width="15" customWidth="1"/>
    <col min="9478" max="9478" width="16.5703125" customWidth="1"/>
    <col min="9479" max="9479" width="12.140625" customWidth="1"/>
    <col min="9480" max="9480" width="15.28515625" customWidth="1"/>
    <col min="9481" max="9482" width="13.42578125" customWidth="1"/>
    <col min="9483" max="9483" width="17.140625" customWidth="1"/>
    <col min="9729" max="9729" width="54.5703125" customWidth="1"/>
    <col min="9730" max="9730" width="14.42578125" customWidth="1"/>
    <col min="9731" max="9731" width="12.42578125" customWidth="1"/>
    <col min="9732" max="9732" width="11.85546875" customWidth="1"/>
    <col min="9733" max="9733" width="15" customWidth="1"/>
    <col min="9734" max="9734" width="16.5703125" customWidth="1"/>
    <col min="9735" max="9735" width="12.140625" customWidth="1"/>
    <col min="9736" max="9736" width="15.28515625" customWidth="1"/>
    <col min="9737" max="9738" width="13.42578125" customWidth="1"/>
    <col min="9739" max="9739" width="17.140625" customWidth="1"/>
    <col min="9985" max="9985" width="54.5703125" customWidth="1"/>
    <col min="9986" max="9986" width="14.42578125" customWidth="1"/>
    <col min="9987" max="9987" width="12.42578125" customWidth="1"/>
    <col min="9988" max="9988" width="11.85546875" customWidth="1"/>
    <col min="9989" max="9989" width="15" customWidth="1"/>
    <col min="9990" max="9990" width="16.5703125" customWidth="1"/>
    <col min="9991" max="9991" width="12.140625" customWidth="1"/>
    <col min="9992" max="9992" width="15.28515625" customWidth="1"/>
    <col min="9993" max="9994" width="13.42578125" customWidth="1"/>
    <col min="9995" max="9995" width="17.140625" customWidth="1"/>
    <col min="10241" max="10241" width="54.5703125" customWidth="1"/>
    <col min="10242" max="10242" width="14.42578125" customWidth="1"/>
    <col min="10243" max="10243" width="12.42578125" customWidth="1"/>
    <col min="10244" max="10244" width="11.85546875" customWidth="1"/>
    <col min="10245" max="10245" width="15" customWidth="1"/>
    <col min="10246" max="10246" width="16.5703125" customWidth="1"/>
    <col min="10247" max="10247" width="12.140625" customWidth="1"/>
    <col min="10248" max="10248" width="15.28515625" customWidth="1"/>
    <col min="10249" max="10250" width="13.42578125" customWidth="1"/>
    <col min="10251" max="10251" width="17.140625" customWidth="1"/>
    <col min="10497" max="10497" width="54.5703125" customWidth="1"/>
    <col min="10498" max="10498" width="14.42578125" customWidth="1"/>
    <col min="10499" max="10499" width="12.42578125" customWidth="1"/>
    <col min="10500" max="10500" width="11.85546875" customWidth="1"/>
    <col min="10501" max="10501" width="15" customWidth="1"/>
    <col min="10502" max="10502" width="16.5703125" customWidth="1"/>
    <col min="10503" max="10503" width="12.140625" customWidth="1"/>
    <col min="10504" max="10504" width="15.28515625" customWidth="1"/>
    <col min="10505" max="10506" width="13.42578125" customWidth="1"/>
    <col min="10507" max="10507" width="17.140625" customWidth="1"/>
    <col min="10753" max="10753" width="54.5703125" customWidth="1"/>
    <col min="10754" max="10754" width="14.42578125" customWidth="1"/>
    <col min="10755" max="10755" width="12.42578125" customWidth="1"/>
    <col min="10756" max="10756" width="11.85546875" customWidth="1"/>
    <col min="10757" max="10757" width="15" customWidth="1"/>
    <col min="10758" max="10758" width="16.5703125" customWidth="1"/>
    <col min="10759" max="10759" width="12.140625" customWidth="1"/>
    <col min="10760" max="10760" width="15.28515625" customWidth="1"/>
    <col min="10761" max="10762" width="13.42578125" customWidth="1"/>
    <col min="10763" max="10763" width="17.140625" customWidth="1"/>
    <col min="11009" max="11009" width="54.5703125" customWidth="1"/>
    <col min="11010" max="11010" width="14.42578125" customWidth="1"/>
    <col min="11011" max="11011" width="12.42578125" customWidth="1"/>
    <col min="11012" max="11012" width="11.85546875" customWidth="1"/>
    <col min="11013" max="11013" width="15" customWidth="1"/>
    <col min="11014" max="11014" width="16.5703125" customWidth="1"/>
    <col min="11015" max="11015" width="12.140625" customWidth="1"/>
    <col min="11016" max="11016" width="15.28515625" customWidth="1"/>
    <col min="11017" max="11018" width="13.42578125" customWidth="1"/>
    <col min="11019" max="11019" width="17.140625" customWidth="1"/>
    <col min="11265" max="11265" width="54.5703125" customWidth="1"/>
    <col min="11266" max="11266" width="14.42578125" customWidth="1"/>
    <col min="11267" max="11267" width="12.42578125" customWidth="1"/>
    <col min="11268" max="11268" width="11.85546875" customWidth="1"/>
    <col min="11269" max="11269" width="15" customWidth="1"/>
    <col min="11270" max="11270" width="16.5703125" customWidth="1"/>
    <col min="11271" max="11271" width="12.140625" customWidth="1"/>
    <col min="11272" max="11272" width="15.28515625" customWidth="1"/>
    <col min="11273" max="11274" width="13.42578125" customWidth="1"/>
    <col min="11275" max="11275" width="17.140625" customWidth="1"/>
    <col min="11521" max="11521" width="54.5703125" customWidth="1"/>
    <col min="11522" max="11522" width="14.42578125" customWidth="1"/>
    <col min="11523" max="11523" width="12.42578125" customWidth="1"/>
    <col min="11524" max="11524" width="11.85546875" customWidth="1"/>
    <col min="11525" max="11525" width="15" customWidth="1"/>
    <col min="11526" max="11526" width="16.5703125" customWidth="1"/>
    <col min="11527" max="11527" width="12.140625" customWidth="1"/>
    <col min="11528" max="11528" width="15.28515625" customWidth="1"/>
    <col min="11529" max="11530" width="13.42578125" customWidth="1"/>
    <col min="11531" max="11531" width="17.140625" customWidth="1"/>
    <col min="11777" max="11777" width="54.5703125" customWidth="1"/>
    <col min="11778" max="11778" width="14.42578125" customWidth="1"/>
    <col min="11779" max="11779" width="12.42578125" customWidth="1"/>
    <col min="11780" max="11780" width="11.85546875" customWidth="1"/>
    <col min="11781" max="11781" width="15" customWidth="1"/>
    <col min="11782" max="11782" width="16.5703125" customWidth="1"/>
    <col min="11783" max="11783" width="12.140625" customWidth="1"/>
    <col min="11784" max="11784" width="15.28515625" customWidth="1"/>
    <col min="11785" max="11786" width="13.42578125" customWidth="1"/>
    <col min="11787" max="11787" width="17.140625" customWidth="1"/>
    <col min="12033" max="12033" width="54.5703125" customWidth="1"/>
    <col min="12034" max="12034" width="14.42578125" customWidth="1"/>
    <col min="12035" max="12035" width="12.42578125" customWidth="1"/>
    <col min="12036" max="12036" width="11.85546875" customWidth="1"/>
    <col min="12037" max="12037" width="15" customWidth="1"/>
    <col min="12038" max="12038" width="16.5703125" customWidth="1"/>
    <col min="12039" max="12039" width="12.140625" customWidth="1"/>
    <col min="12040" max="12040" width="15.28515625" customWidth="1"/>
    <col min="12041" max="12042" width="13.42578125" customWidth="1"/>
    <col min="12043" max="12043" width="17.140625" customWidth="1"/>
    <col min="12289" max="12289" width="54.5703125" customWidth="1"/>
    <col min="12290" max="12290" width="14.42578125" customWidth="1"/>
    <col min="12291" max="12291" width="12.42578125" customWidth="1"/>
    <col min="12292" max="12292" width="11.85546875" customWidth="1"/>
    <col min="12293" max="12293" width="15" customWidth="1"/>
    <col min="12294" max="12294" width="16.5703125" customWidth="1"/>
    <col min="12295" max="12295" width="12.140625" customWidth="1"/>
    <col min="12296" max="12296" width="15.28515625" customWidth="1"/>
    <col min="12297" max="12298" width="13.42578125" customWidth="1"/>
    <col min="12299" max="12299" width="17.140625" customWidth="1"/>
    <col min="12545" max="12545" width="54.5703125" customWidth="1"/>
    <col min="12546" max="12546" width="14.42578125" customWidth="1"/>
    <col min="12547" max="12547" width="12.42578125" customWidth="1"/>
    <col min="12548" max="12548" width="11.85546875" customWidth="1"/>
    <col min="12549" max="12549" width="15" customWidth="1"/>
    <col min="12550" max="12550" width="16.5703125" customWidth="1"/>
    <col min="12551" max="12551" width="12.140625" customWidth="1"/>
    <col min="12552" max="12552" width="15.28515625" customWidth="1"/>
    <col min="12553" max="12554" width="13.42578125" customWidth="1"/>
    <col min="12555" max="12555" width="17.140625" customWidth="1"/>
    <col min="12801" max="12801" width="54.5703125" customWidth="1"/>
    <col min="12802" max="12802" width="14.42578125" customWidth="1"/>
    <col min="12803" max="12803" width="12.42578125" customWidth="1"/>
    <col min="12804" max="12804" width="11.85546875" customWidth="1"/>
    <col min="12805" max="12805" width="15" customWidth="1"/>
    <col min="12806" max="12806" width="16.5703125" customWidth="1"/>
    <col min="12807" max="12807" width="12.140625" customWidth="1"/>
    <col min="12808" max="12808" width="15.28515625" customWidth="1"/>
    <col min="12809" max="12810" width="13.42578125" customWidth="1"/>
    <col min="12811" max="12811" width="17.140625" customWidth="1"/>
    <col min="13057" max="13057" width="54.5703125" customWidth="1"/>
    <col min="13058" max="13058" width="14.42578125" customWidth="1"/>
    <col min="13059" max="13059" width="12.42578125" customWidth="1"/>
    <col min="13060" max="13060" width="11.85546875" customWidth="1"/>
    <col min="13061" max="13061" width="15" customWidth="1"/>
    <col min="13062" max="13062" width="16.5703125" customWidth="1"/>
    <col min="13063" max="13063" width="12.140625" customWidth="1"/>
    <col min="13064" max="13064" width="15.28515625" customWidth="1"/>
    <col min="13065" max="13066" width="13.42578125" customWidth="1"/>
    <col min="13067" max="13067" width="17.140625" customWidth="1"/>
    <col min="13313" max="13313" width="54.5703125" customWidth="1"/>
    <col min="13314" max="13314" width="14.42578125" customWidth="1"/>
    <col min="13315" max="13315" width="12.42578125" customWidth="1"/>
    <col min="13316" max="13316" width="11.85546875" customWidth="1"/>
    <col min="13317" max="13317" width="15" customWidth="1"/>
    <col min="13318" max="13318" width="16.5703125" customWidth="1"/>
    <col min="13319" max="13319" width="12.140625" customWidth="1"/>
    <col min="13320" max="13320" width="15.28515625" customWidth="1"/>
    <col min="13321" max="13322" width="13.42578125" customWidth="1"/>
    <col min="13323" max="13323" width="17.140625" customWidth="1"/>
    <col min="13569" max="13569" width="54.5703125" customWidth="1"/>
    <col min="13570" max="13570" width="14.42578125" customWidth="1"/>
    <col min="13571" max="13571" width="12.42578125" customWidth="1"/>
    <col min="13572" max="13572" width="11.85546875" customWidth="1"/>
    <col min="13573" max="13573" width="15" customWidth="1"/>
    <col min="13574" max="13574" width="16.5703125" customWidth="1"/>
    <col min="13575" max="13575" width="12.140625" customWidth="1"/>
    <col min="13576" max="13576" width="15.28515625" customWidth="1"/>
    <col min="13577" max="13578" width="13.42578125" customWidth="1"/>
    <col min="13579" max="13579" width="17.140625" customWidth="1"/>
    <col min="13825" max="13825" width="54.5703125" customWidth="1"/>
    <col min="13826" max="13826" width="14.42578125" customWidth="1"/>
    <col min="13827" max="13827" width="12.42578125" customWidth="1"/>
    <col min="13828" max="13828" width="11.85546875" customWidth="1"/>
    <col min="13829" max="13829" width="15" customWidth="1"/>
    <col min="13830" max="13830" width="16.5703125" customWidth="1"/>
    <col min="13831" max="13831" width="12.140625" customWidth="1"/>
    <col min="13832" max="13832" width="15.28515625" customWidth="1"/>
    <col min="13833" max="13834" width="13.42578125" customWidth="1"/>
    <col min="13835" max="13835" width="17.140625" customWidth="1"/>
    <col min="14081" max="14081" width="54.5703125" customWidth="1"/>
    <col min="14082" max="14082" width="14.42578125" customWidth="1"/>
    <col min="14083" max="14083" width="12.42578125" customWidth="1"/>
    <col min="14084" max="14084" width="11.85546875" customWidth="1"/>
    <col min="14085" max="14085" width="15" customWidth="1"/>
    <col min="14086" max="14086" width="16.5703125" customWidth="1"/>
    <col min="14087" max="14087" width="12.140625" customWidth="1"/>
    <col min="14088" max="14088" width="15.28515625" customWidth="1"/>
    <col min="14089" max="14090" width="13.42578125" customWidth="1"/>
    <col min="14091" max="14091" width="17.140625" customWidth="1"/>
    <col min="14337" max="14337" width="54.5703125" customWidth="1"/>
    <col min="14338" max="14338" width="14.42578125" customWidth="1"/>
    <col min="14339" max="14339" width="12.42578125" customWidth="1"/>
    <col min="14340" max="14340" width="11.85546875" customWidth="1"/>
    <col min="14341" max="14341" width="15" customWidth="1"/>
    <col min="14342" max="14342" width="16.5703125" customWidth="1"/>
    <col min="14343" max="14343" width="12.140625" customWidth="1"/>
    <col min="14344" max="14344" width="15.28515625" customWidth="1"/>
    <col min="14345" max="14346" width="13.42578125" customWidth="1"/>
    <col min="14347" max="14347" width="17.140625" customWidth="1"/>
    <col min="14593" max="14593" width="54.5703125" customWidth="1"/>
    <col min="14594" max="14594" width="14.42578125" customWidth="1"/>
    <col min="14595" max="14595" width="12.42578125" customWidth="1"/>
    <col min="14596" max="14596" width="11.85546875" customWidth="1"/>
    <col min="14597" max="14597" width="15" customWidth="1"/>
    <col min="14598" max="14598" width="16.5703125" customWidth="1"/>
    <col min="14599" max="14599" width="12.140625" customWidth="1"/>
    <col min="14600" max="14600" width="15.28515625" customWidth="1"/>
    <col min="14601" max="14602" width="13.42578125" customWidth="1"/>
    <col min="14603" max="14603" width="17.140625" customWidth="1"/>
    <col min="14849" max="14849" width="54.5703125" customWidth="1"/>
    <col min="14850" max="14850" width="14.42578125" customWidth="1"/>
    <col min="14851" max="14851" width="12.42578125" customWidth="1"/>
    <col min="14852" max="14852" width="11.85546875" customWidth="1"/>
    <col min="14853" max="14853" width="15" customWidth="1"/>
    <col min="14854" max="14854" width="16.5703125" customWidth="1"/>
    <col min="14855" max="14855" width="12.140625" customWidth="1"/>
    <col min="14856" max="14856" width="15.28515625" customWidth="1"/>
    <col min="14857" max="14858" width="13.42578125" customWidth="1"/>
    <col min="14859" max="14859" width="17.140625" customWidth="1"/>
    <col min="15105" max="15105" width="54.5703125" customWidth="1"/>
    <col min="15106" max="15106" width="14.42578125" customWidth="1"/>
    <col min="15107" max="15107" width="12.42578125" customWidth="1"/>
    <col min="15108" max="15108" width="11.85546875" customWidth="1"/>
    <col min="15109" max="15109" width="15" customWidth="1"/>
    <col min="15110" max="15110" width="16.5703125" customWidth="1"/>
    <col min="15111" max="15111" width="12.140625" customWidth="1"/>
    <col min="15112" max="15112" width="15.28515625" customWidth="1"/>
    <col min="15113" max="15114" width="13.42578125" customWidth="1"/>
    <col min="15115" max="15115" width="17.140625" customWidth="1"/>
    <col min="15361" max="15361" width="54.5703125" customWidth="1"/>
    <col min="15362" max="15362" width="14.42578125" customWidth="1"/>
    <col min="15363" max="15363" width="12.42578125" customWidth="1"/>
    <col min="15364" max="15364" width="11.85546875" customWidth="1"/>
    <col min="15365" max="15365" width="15" customWidth="1"/>
    <col min="15366" max="15366" width="16.5703125" customWidth="1"/>
    <col min="15367" max="15367" width="12.140625" customWidth="1"/>
    <col min="15368" max="15368" width="15.28515625" customWidth="1"/>
    <col min="15369" max="15370" width="13.42578125" customWidth="1"/>
    <col min="15371" max="15371" width="17.140625" customWidth="1"/>
    <col min="15617" max="15617" width="54.5703125" customWidth="1"/>
    <col min="15618" max="15618" width="14.42578125" customWidth="1"/>
    <col min="15619" max="15619" width="12.42578125" customWidth="1"/>
    <col min="15620" max="15620" width="11.85546875" customWidth="1"/>
    <col min="15621" max="15621" width="15" customWidth="1"/>
    <col min="15622" max="15622" width="16.5703125" customWidth="1"/>
    <col min="15623" max="15623" width="12.140625" customWidth="1"/>
    <col min="15624" max="15624" width="15.28515625" customWidth="1"/>
    <col min="15625" max="15626" width="13.42578125" customWidth="1"/>
    <col min="15627" max="15627" width="17.140625" customWidth="1"/>
    <col min="15873" max="15873" width="54.5703125" customWidth="1"/>
    <col min="15874" max="15874" width="14.42578125" customWidth="1"/>
    <col min="15875" max="15875" width="12.42578125" customWidth="1"/>
    <col min="15876" max="15876" width="11.85546875" customWidth="1"/>
    <col min="15877" max="15877" width="15" customWidth="1"/>
    <col min="15878" max="15878" width="16.5703125" customWidth="1"/>
    <col min="15879" max="15879" width="12.140625" customWidth="1"/>
    <col min="15880" max="15880" width="15.28515625" customWidth="1"/>
    <col min="15881" max="15882" width="13.42578125" customWidth="1"/>
    <col min="15883" max="15883" width="17.140625" customWidth="1"/>
    <col min="16129" max="16129" width="54.5703125" customWidth="1"/>
    <col min="16130" max="16130" width="14.42578125" customWidth="1"/>
    <col min="16131" max="16131" width="12.42578125" customWidth="1"/>
    <col min="16132" max="16132" width="11.85546875" customWidth="1"/>
    <col min="16133" max="16133" width="15" customWidth="1"/>
    <col min="16134" max="16134" width="16.5703125" customWidth="1"/>
    <col min="16135" max="16135" width="12.140625" customWidth="1"/>
    <col min="16136" max="16136" width="15.28515625" customWidth="1"/>
    <col min="16137" max="16138" width="13.42578125" customWidth="1"/>
    <col min="16139" max="16139" width="17.140625" customWidth="1"/>
  </cols>
  <sheetData>
    <row r="1" spans="1:11" ht="16.149999999999999" customHeight="1" x14ac:dyDescent="0.25">
      <c r="A1" s="32" t="s">
        <v>0</v>
      </c>
      <c r="B1" s="32"/>
      <c r="C1" s="32"/>
      <c r="D1" s="32"/>
      <c r="E1" s="32"/>
      <c r="F1" s="32"/>
      <c r="G1" s="32"/>
      <c r="H1" s="32"/>
    </row>
    <row r="2" spans="1:11" ht="21" customHeight="1" x14ac:dyDescent="0.25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ht="18.600000000000001" customHeight="1" thickBot="1" x14ac:dyDescent="0.3">
      <c r="A3" s="33" t="s">
        <v>2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ht="19.899999999999999" customHeight="1" x14ac:dyDescent="0.2">
      <c r="A4" s="1" t="s">
        <v>3</v>
      </c>
      <c r="B4" s="34" t="s">
        <v>4</v>
      </c>
      <c r="C4" s="34"/>
      <c r="D4" s="34"/>
      <c r="E4" s="34"/>
      <c r="F4" s="34"/>
      <c r="G4" s="34"/>
      <c r="H4" s="34"/>
      <c r="I4" s="34"/>
      <c r="J4" s="34"/>
      <c r="K4" s="34"/>
    </row>
    <row r="5" spans="1:11" ht="24.95" customHeight="1" x14ac:dyDescent="0.2">
      <c r="A5" s="2" t="s">
        <v>5</v>
      </c>
      <c r="B5" s="24" t="s">
        <v>6</v>
      </c>
      <c r="C5" s="24"/>
      <c r="D5" s="24"/>
      <c r="E5" s="24"/>
      <c r="F5" s="24"/>
      <c r="G5" s="24"/>
      <c r="H5" s="24"/>
      <c r="I5" s="24"/>
      <c r="J5" s="24"/>
      <c r="K5" s="24"/>
    </row>
    <row r="6" spans="1:11" ht="18" customHeight="1" x14ac:dyDescent="0.2">
      <c r="A6" s="3"/>
      <c r="B6" s="24" t="s">
        <v>7</v>
      </c>
      <c r="C6" s="24"/>
      <c r="D6" s="24"/>
      <c r="E6" s="24"/>
      <c r="F6" s="24"/>
      <c r="G6" s="24"/>
      <c r="H6" s="24"/>
      <c r="I6" s="24"/>
      <c r="J6" s="24"/>
      <c r="K6" s="24"/>
    </row>
    <row r="7" spans="1:11" ht="16.149999999999999" customHeight="1" thickBot="1" x14ac:dyDescent="0.25">
      <c r="A7" s="4"/>
      <c r="B7" s="25" t="s">
        <v>8</v>
      </c>
      <c r="C7" s="25"/>
      <c r="D7" s="25"/>
      <c r="E7" s="25"/>
      <c r="F7" s="25"/>
      <c r="G7" s="25"/>
      <c r="H7" s="25"/>
      <c r="I7" s="25"/>
      <c r="J7" s="25"/>
      <c r="K7" s="25"/>
    </row>
    <row r="8" spans="1:11" ht="16.149999999999999" customHeight="1" thickBot="1" x14ac:dyDescent="0.25">
      <c r="A8" s="26" t="s">
        <v>9</v>
      </c>
      <c r="B8" s="27" t="s">
        <v>10</v>
      </c>
      <c r="C8" s="27" t="s">
        <v>11</v>
      </c>
      <c r="D8" s="28" t="s">
        <v>12</v>
      </c>
      <c r="E8" s="28"/>
      <c r="F8" s="29" t="s">
        <v>13</v>
      </c>
      <c r="G8" s="30" t="s">
        <v>14</v>
      </c>
      <c r="H8" s="27" t="s">
        <v>15</v>
      </c>
      <c r="I8" s="31" t="s">
        <v>16</v>
      </c>
      <c r="J8" s="20" t="s">
        <v>17</v>
      </c>
      <c r="K8" s="21" t="s">
        <v>18</v>
      </c>
    </row>
    <row r="9" spans="1:11" s="7" customFormat="1" ht="97.5" customHeight="1" thickBot="1" x14ac:dyDescent="0.25">
      <c r="A9" s="26"/>
      <c r="B9" s="27"/>
      <c r="C9" s="27"/>
      <c r="D9" s="5" t="s">
        <v>19</v>
      </c>
      <c r="E9" s="6" t="s">
        <v>20</v>
      </c>
      <c r="F9" s="29"/>
      <c r="G9" s="30"/>
      <c r="H9" s="27"/>
      <c r="I9" s="31"/>
      <c r="J9" s="20"/>
      <c r="K9" s="21"/>
    </row>
    <row r="10" spans="1:11" ht="20.100000000000001" customHeight="1" x14ac:dyDescent="0.2">
      <c r="A10" s="8" t="s">
        <v>21</v>
      </c>
      <c r="B10" s="9">
        <f>'[1]ΔΕΚΕΜΒΡΙΟΣ 2020 ΓΡΕΒΕΝΑ'!B11+'[1]ΔΕΚΕΜΒΡΙΟΣ 2020 ΦΛΩΡΙΝΑ'!B11+'[1]ΔΕΚΕΜΒΡΙΟΣ 2020 ΚΑΣΤΟΡΙΑ'!B11+'[1]ΔΕΚΕΜΒΡΙΟΣ 2020 ΚΟΖΑΝΗ'!B11</f>
        <v>778722.83000000007</v>
      </c>
      <c r="C10" s="9">
        <f>'[1]ΔΕΚΕΜΒΡΙΟΣ 2020 ΓΡΕΒΕΝΑ'!C11+'[1]ΔΕΚΕΜΒΡΙΟΣ 2020 ΦΛΩΡΙΝΑ'!C11+'[1]ΔΕΚΕΜΒΡΙΟΣ 2020 ΚΑΣΤΟΡΙΑ'!C11+'[1]ΔΕΚΕΜΒΡΙΟΣ 2020 ΚΟΖΑΝΗ'!C11</f>
        <v>100832.23</v>
      </c>
      <c r="D10" s="9">
        <f>'[1]ΔΕΚΕΜΒΡΙΟΣ 2020 ΓΡΕΒΕΝΑ'!D11+'[1]ΔΕΚΕΜΒΡΙΟΣ 2020 ΦΛΩΡΙΝΑ'!D11+'[1]ΔΕΚΕΜΒΡΙΟΣ 2020 ΚΑΣΤΟΡΙΑ'!D11+'[1]ΔΕΚΕΜΒΡΙΟΣ 2020 ΚΟΖΑΝΗ'!D11</f>
        <v>4091.5299999999997</v>
      </c>
      <c r="E10" s="9">
        <f>'[1]ΔΕΚΕΜΒΡΙΟΣ 2020 ΓΡΕΒΕΝΑ'!E11+'[1]ΔΕΚΕΜΒΡΙΟΣ 2020 ΦΛΩΡΙΝΑ'!E11+'[1]ΔΕΚΕΜΒΡΙΟΣ 2020 ΚΑΣΤΟΡΙΑ'!E11+'[1]ΔΕΚΕΜΒΡΙΟΣ 2020 ΚΟΖΑΝΗ'!E11</f>
        <v>32334</v>
      </c>
      <c r="F10" s="9">
        <f>'[1]ΔΕΚΕΜΒΡΙΟΣ 2020 ΓΡΕΒΕΝΑ'!F11+'[1]ΔΕΚΕΜΒΡΙΟΣ 2020 ΦΛΩΡΙΝΑ'!F11+'[1]ΔΕΚΕΜΒΡΙΟΣ 2020 ΚΑΣΤΟΡΙΑ'!F11+'[1]ΔΕΚΕΜΒΡΙΟΣ 2020 ΚΟΖΑΝΗ'!F11</f>
        <v>0</v>
      </c>
      <c r="G10" s="9">
        <f>'[1]ΔΕΚΕΜΒΡΙΟΣ 2020 ΓΡΕΒΕΝΑ'!G11+'[1]ΔΕΚΕΜΒΡΙΟΣ 2020 ΦΛΩΡΙΝΑ'!G11+'[1]ΔΕΚΕΜΒΡΙΟΣ 2020 ΚΑΣΤΟΡΙΑ'!G11+'[1]ΔΕΚΕΜΒΡΙΟΣ 2020 ΚΟΖΑΝΗ'!G11</f>
        <v>3541</v>
      </c>
      <c r="H10" s="9">
        <f>'[1]ΔΕΚΕΜΒΡΙΟΣ 2020 ΓΡΕΒΕΝΑ'!H11+'[1]ΔΕΚΕΜΒΡΙΟΣ 2020 ΦΛΩΡΙΝΑ'!H11+'[1]ΔΕΚΕΜΒΡΙΟΣ 2020 ΚΑΣΤΟΡΙΑ'!H11+'[1]ΔΕΚΕΜΒΡΙΟΣ 2020 ΚΟΖΑΝΗ'!H11</f>
        <v>0</v>
      </c>
      <c r="I10" s="9">
        <f>'[1]ΔΕΚΕΜΒΡΙΟΣ 2020 ΓΡΕΒΕΝΑ'!I11+'[1]ΔΕΚΕΜΒΡΙΟΣ 2020 ΦΛΩΡΙΝΑ'!I11+'[1]ΔΕΚΕΜΒΡΙΟΣ 2020 ΚΑΣΤΟΡΙΑ'!I11+'[1]ΔΕΚΕΜΒΡΙΟΣ 2020 ΚΟΖΑΝΗ'!I11</f>
        <v>47250</v>
      </c>
      <c r="J10" s="9">
        <f>'[1]ΔΕΚΕΜΒΡΙΟΣ 2020 ΓΡΕΒΕΝΑ'!J11+'[1]ΔΕΚΕΜΒΡΙΟΣ 2020 ΦΛΩΡΙΝΑ'!J11+'[1]ΔΕΚΕΜΒΡΙΟΣ 2020 ΚΑΣΤΟΡΙΑ'!J11+'[1]ΔΕΚΕΜΒΡΙΟΣ 2020 ΚΟΖΑΝΗ'!J11</f>
        <v>0</v>
      </c>
      <c r="K10" s="10">
        <f t="shared" ref="K10:K26" si="0">SUM(B10:J10)</f>
        <v>966771.59000000008</v>
      </c>
    </row>
    <row r="11" spans="1:11" ht="20.100000000000001" customHeight="1" x14ac:dyDescent="0.2">
      <c r="A11" s="11" t="s">
        <v>22</v>
      </c>
      <c r="B11" s="9">
        <f>'[1]ΔΕΚΕΜΒΡΙΟΣ 2020 ΓΡΕΒΕΝΑ'!B12+'[1]ΔΕΚΕΜΒΡΙΟΣ 2020 ΦΛΩΡΙΝΑ'!B12+'[1]ΔΕΚΕΜΒΡΙΟΣ 2020 ΚΑΣΤΟΡΙΑ'!B12+'[1]ΔΕΚΕΜΒΡΙΟΣ 2020 ΚΟΖΑΝΗ'!B12</f>
        <v>0</v>
      </c>
      <c r="C11" s="9">
        <f>'[1]ΔΕΚΕΜΒΡΙΟΣ 2020 ΓΡΕΒΕΝΑ'!C12+'[1]ΔΕΚΕΜΒΡΙΟΣ 2020 ΦΛΩΡΙΝΑ'!C12+'[1]ΔΕΚΕΜΒΡΙΟΣ 2020 ΚΑΣΤΟΡΙΑ'!C12+'[1]ΔΕΚΕΜΒΡΙΟΣ 2020 ΚΟΖΑΝΗ'!C12</f>
        <v>0</v>
      </c>
      <c r="D11" s="9">
        <f>'[1]ΔΕΚΕΜΒΡΙΟΣ 2020 ΓΡΕΒΕΝΑ'!D12+'[1]ΔΕΚΕΜΒΡΙΟΣ 2020 ΦΛΩΡΙΝΑ'!D12+'[1]ΔΕΚΕΜΒΡΙΟΣ 2020 ΚΑΣΤΟΡΙΑ'!D12+'[1]ΔΕΚΕΜΒΡΙΟΣ 2020 ΚΟΖΑΝΗ'!D12</f>
        <v>0</v>
      </c>
      <c r="E11" s="9">
        <f>'[1]ΔΕΚΕΜΒΡΙΟΣ 2020 ΓΡΕΒΕΝΑ'!E12+'[1]ΔΕΚΕΜΒΡΙΟΣ 2020 ΦΛΩΡΙΝΑ'!E12+'[1]ΔΕΚΕΜΒΡΙΟΣ 2020 ΚΑΣΤΟΡΙΑ'!E12+'[1]ΔΕΚΕΜΒΡΙΟΣ 2020 ΚΟΖΑΝΗ'!E12</f>
        <v>0</v>
      </c>
      <c r="F11" s="9">
        <f>'[1]ΔΕΚΕΜΒΡΙΟΣ 2020 ΓΡΕΒΕΝΑ'!F12+'[1]ΔΕΚΕΜΒΡΙΟΣ 2020 ΦΛΩΡΙΝΑ'!F12+'[1]ΔΕΚΕΜΒΡΙΟΣ 2020 ΚΑΣΤΟΡΙΑ'!F12+'[1]ΔΕΚΕΜΒΡΙΟΣ 2020 ΚΟΖΑΝΗ'!F12</f>
        <v>0</v>
      </c>
      <c r="G11" s="9">
        <f>'[1]ΔΕΚΕΜΒΡΙΟΣ 2020 ΓΡΕΒΕΝΑ'!G12+'[1]ΔΕΚΕΜΒΡΙΟΣ 2020 ΦΛΩΡΙΝΑ'!G12+'[1]ΔΕΚΕΜΒΡΙΟΣ 2020 ΚΑΣΤΟΡΙΑ'!G12+'[1]ΔΕΚΕΜΒΡΙΟΣ 2020 ΚΟΖΑΝΗ'!G12</f>
        <v>0</v>
      </c>
      <c r="H11" s="9">
        <f>'[1]ΔΕΚΕΜΒΡΙΟΣ 2020 ΓΡΕΒΕΝΑ'!H12+'[1]ΔΕΚΕΜΒΡΙΟΣ 2020 ΦΛΩΡΙΝΑ'!H12+'[1]ΔΕΚΕΜΒΡΙΟΣ 2020 ΚΑΣΤΟΡΙΑ'!H12+'[1]ΔΕΚΕΜΒΡΙΟΣ 2020 ΚΟΖΑΝΗ'!H12</f>
        <v>0</v>
      </c>
      <c r="I11" s="9">
        <f>'[1]ΔΕΚΕΜΒΡΙΟΣ 2020 ΓΡΕΒΕΝΑ'!I12+'[1]ΔΕΚΕΜΒΡΙΟΣ 2020 ΦΛΩΡΙΝΑ'!I12+'[1]ΔΕΚΕΜΒΡΙΟΣ 2020 ΚΑΣΤΟΡΙΑ'!I12+'[1]ΔΕΚΕΜΒΡΙΟΣ 2020 ΚΟΖΑΝΗ'!I12</f>
        <v>0</v>
      </c>
      <c r="J11" s="9">
        <f>'[1]ΔΕΚΕΜΒΡΙΟΣ 2020 ΓΡΕΒΕΝΑ'!J12+'[1]ΔΕΚΕΜΒΡΙΟΣ 2020 ΦΛΩΡΙΝΑ'!J12+'[1]ΔΕΚΕΜΒΡΙΟΣ 2020 ΚΑΣΤΟΡΙΑ'!J12+'[1]ΔΕΚΕΜΒΡΙΟΣ 2020 ΚΟΖΑΝΗ'!J12</f>
        <v>0</v>
      </c>
      <c r="K11" s="10">
        <f t="shared" si="0"/>
        <v>0</v>
      </c>
    </row>
    <row r="12" spans="1:11" ht="20.100000000000001" customHeight="1" x14ac:dyDescent="0.2">
      <c r="A12" s="11" t="s">
        <v>23</v>
      </c>
      <c r="B12" s="9">
        <f>'[1]ΔΕΚΕΜΒΡΙΟΣ 2020 ΓΡΕΒΕΝΑ'!B13+'[1]ΔΕΚΕΜΒΡΙΟΣ 2020 ΦΛΩΡΙΝΑ'!B13+'[1]ΔΕΚΕΜΒΡΙΟΣ 2020 ΚΑΣΤΟΡΙΑ'!B13+'[1]ΔΕΚΕΜΒΡΙΟΣ 2020 ΚΟΖΑΝΗ'!B13</f>
        <v>21115.989999999998</v>
      </c>
      <c r="C12" s="9">
        <f>'[1]ΔΕΚΕΜΒΡΙΟΣ 2020 ΓΡΕΒΕΝΑ'!C13+'[1]ΔΕΚΕΜΒΡΙΟΣ 2020 ΦΛΩΡΙΝΑ'!C13+'[1]ΔΕΚΕΜΒΡΙΟΣ 2020 ΚΑΣΤΟΡΙΑ'!C13+'[1]ΔΕΚΕΜΒΡΙΟΣ 2020 ΚΟΖΑΝΗ'!C13</f>
        <v>3140</v>
      </c>
      <c r="D12" s="9">
        <f>'[1]ΔΕΚΕΜΒΡΙΟΣ 2020 ΓΡΕΒΕΝΑ'!D13+'[1]ΔΕΚΕΜΒΡΙΟΣ 2020 ΦΛΩΡΙΝΑ'!D13+'[1]ΔΕΚΕΜΒΡΙΟΣ 2020 ΚΑΣΤΟΡΙΑ'!D13+'[1]ΔΕΚΕΜΒΡΙΟΣ 2020 ΚΟΖΑΝΗ'!D13</f>
        <v>50</v>
      </c>
      <c r="E12" s="9">
        <f>'[1]ΔΕΚΕΜΒΡΙΟΣ 2020 ΓΡΕΒΕΝΑ'!E13+'[1]ΔΕΚΕΜΒΡΙΟΣ 2020 ΦΛΩΡΙΝΑ'!E13+'[1]ΔΕΚΕΜΒΡΙΟΣ 2020 ΚΑΣΤΟΡΙΑ'!E13+'[1]ΔΕΚΕΜΒΡΙΟΣ 2020 ΚΟΖΑΝΗ'!E13</f>
        <v>650</v>
      </c>
      <c r="F12" s="9">
        <f>'[1]ΔΕΚΕΜΒΡΙΟΣ 2020 ΓΡΕΒΕΝΑ'!F13+'[1]ΔΕΚΕΜΒΡΙΟΣ 2020 ΦΛΩΡΙΝΑ'!F13+'[1]ΔΕΚΕΜΒΡΙΟΣ 2020 ΚΑΣΤΟΡΙΑ'!F13+'[1]ΔΕΚΕΜΒΡΙΟΣ 2020 ΚΟΖΑΝΗ'!F13</f>
        <v>0</v>
      </c>
      <c r="G12" s="9">
        <f>'[1]ΔΕΚΕΜΒΡΙΟΣ 2020 ΓΡΕΒΕΝΑ'!G13+'[1]ΔΕΚΕΜΒΡΙΟΣ 2020 ΦΛΩΡΙΝΑ'!G13+'[1]ΔΕΚΕΜΒΡΙΟΣ 2020 ΚΑΣΤΟΡΙΑ'!G13+'[1]ΔΕΚΕΜΒΡΙΟΣ 2020 ΚΟΖΑΝΗ'!G13</f>
        <v>0</v>
      </c>
      <c r="H12" s="9">
        <f>'[1]ΔΕΚΕΜΒΡΙΟΣ 2020 ΓΡΕΒΕΝΑ'!H13+'[1]ΔΕΚΕΜΒΡΙΟΣ 2020 ΦΛΩΡΙΝΑ'!H13+'[1]ΔΕΚΕΜΒΡΙΟΣ 2020 ΚΑΣΤΟΡΙΑ'!H13+'[1]ΔΕΚΕΜΒΡΙΟΣ 2020 ΚΟΖΑΝΗ'!H13</f>
        <v>0</v>
      </c>
      <c r="I12" s="9">
        <f>'[1]ΔΕΚΕΜΒΡΙΟΣ 2020 ΓΡΕΒΕΝΑ'!I13+'[1]ΔΕΚΕΜΒΡΙΟΣ 2020 ΦΛΩΡΙΝΑ'!I13+'[1]ΔΕΚΕΜΒΡΙΟΣ 2020 ΚΑΣΤΟΡΙΑ'!I13+'[1]ΔΕΚΕΜΒΡΙΟΣ 2020 ΚΟΖΑΝΗ'!I13</f>
        <v>0</v>
      </c>
      <c r="J12" s="9">
        <f>'[1]ΔΕΚΕΜΒΡΙΟΣ 2020 ΓΡΕΒΕΝΑ'!J13+'[1]ΔΕΚΕΜΒΡΙΟΣ 2020 ΦΛΩΡΙΝΑ'!J13+'[1]ΔΕΚΕΜΒΡΙΟΣ 2020 ΚΑΣΤΟΡΙΑ'!J13+'[1]ΔΕΚΕΜΒΡΙΟΣ 2020 ΚΟΖΑΝΗ'!J13</f>
        <v>0</v>
      </c>
      <c r="K12" s="10">
        <f t="shared" si="0"/>
        <v>24955.989999999998</v>
      </c>
    </row>
    <row r="13" spans="1:11" ht="20.100000000000001" customHeight="1" x14ac:dyDescent="0.2">
      <c r="A13" s="11" t="s">
        <v>24</v>
      </c>
      <c r="B13" s="9">
        <f>'[1]ΔΕΚΕΜΒΡΙΟΣ 2020 ΓΡΕΒΕΝΑ'!B14+'[1]ΔΕΚΕΜΒΡΙΟΣ 2020 ΦΛΩΡΙΝΑ'!B14+'[1]ΔΕΚΕΜΒΡΙΟΣ 2020 ΚΑΣΤΟΡΙΑ'!B14+'[1]ΔΕΚΕΜΒΡΙΟΣ 2020 ΚΟΖΑΝΗ'!B14</f>
        <v>52337.179999999993</v>
      </c>
      <c r="C13" s="9">
        <f>'[1]ΔΕΚΕΜΒΡΙΟΣ 2020 ΓΡΕΒΕΝΑ'!C14+'[1]ΔΕΚΕΜΒΡΙΟΣ 2020 ΦΛΩΡΙΝΑ'!C14+'[1]ΔΕΚΕΜΒΡΙΟΣ 2020 ΚΑΣΤΟΡΙΑ'!C14+'[1]ΔΕΚΕΜΒΡΙΟΣ 2020 ΚΟΖΑΝΗ'!C14</f>
        <v>3190</v>
      </c>
      <c r="D13" s="9">
        <f>'[1]ΔΕΚΕΜΒΡΙΟΣ 2020 ΓΡΕΒΕΝΑ'!D14+'[1]ΔΕΚΕΜΒΡΙΟΣ 2020 ΦΛΩΡΙΝΑ'!D14+'[1]ΔΕΚΕΜΒΡΙΟΣ 2020 ΚΑΣΤΟΡΙΑ'!D14+'[1]ΔΕΚΕΜΒΡΙΟΣ 2020 ΚΟΖΑΝΗ'!D14</f>
        <v>0</v>
      </c>
      <c r="E13" s="9">
        <f>'[1]ΔΕΚΕΜΒΡΙΟΣ 2020 ΓΡΕΒΕΝΑ'!E14+'[1]ΔΕΚΕΜΒΡΙΟΣ 2020 ΦΛΩΡΙΝΑ'!E14+'[1]ΔΕΚΕΜΒΡΙΟΣ 2020 ΚΑΣΤΟΡΙΑ'!E14+'[1]ΔΕΚΕΜΒΡΙΟΣ 2020 ΚΟΖΑΝΗ'!E14</f>
        <v>0</v>
      </c>
      <c r="F13" s="9">
        <f>'[1]ΔΕΚΕΜΒΡΙΟΣ 2020 ΓΡΕΒΕΝΑ'!F14+'[1]ΔΕΚΕΜΒΡΙΟΣ 2020 ΦΛΩΡΙΝΑ'!F14+'[1]ΔΕΚΕΜΒΡΙΟΣ 2020 ΚΑΣΤΟΡΙΑ'!F14+'[1]ΔΕΚΕΜΒΡΙΟΣ 2020 ΚΟΖΑΝΗ'!F14</f>
        <v>0</v>
      </c>
      <c r="G13" s="9">
        <f>'[1]ΔΕΚΕΜΒΡΙΟΣ 2020 ΓΡΕΒΕΝΑ'!G14+'[1]ΔΕΚΕΜΒΡΙΟΣ 2020 ΦΛΩΡΙΝΑ'!G14+'[1]ΔΕΚΕΜΒΡΙΟΣ 2020 ΚΑΣΤΟΡΙΑ'!G14+'[1]ΔΕΚΕΜΒΡΙΟΣ 2020 ΚΟΖΑΝΗ'!G14</f>
        <v>0</v>
      </c>
      <c r="H13" s="9">
        <f>'[1]ΔΕΚΕΜΒΡΙΟΣ 2020 ΓΡΕΒΕΝΑ'!H14+'[1]ΔΕΚΕΜΒΡΙΟΣ 2020 ΦΛΩΡΙΝΑ'!H14+'[1]ΔΕΚΕΜΒΡΙΟΣ 2020 ΚΑΣΤΟΡΙΑ'!H14+'[1]ΔΕΚΕΜΒΡΙΟΣ 2020 ΚΟΖΑΝΗ'!H14</f>
        <v>0</v>
      </c>
      <c r="I13" s="9">
        <f>'[1]ΔΕΚΕΜΒΡΙΟΣ 2020 ΓΡΕΒΕΝΑ'!I14+'[1]ΔΕΚΕΜΒΡΙΟΣ 2020 ΦΛΩΡΙΝΑ'!I14+'[1]ΔΕΚΕΜΒΡΙΟΣ 2020 ΚΑΣΤΟΡΙΑ'!I14+'[1]ΔΕΚΕΜΒΡΙΟΣ 2020 ΚΟΖΑΝΗ'!I14</f>
        <v>0</v>
      </c>
      <c r="J13" s="9">
        <f>'[1]ΔΕΚΕΜΒΡΙΟΣ 2020 ΓΡΕΒΕΝΑ'!J14+'[1]ΔΕΚΕΜΒΡΙΟΣ 2020 ΦΛΩΡΙΝΑ'!J14+'[1]ΔΕΚΕΜΒΡΙΟΣ 2020 ΚΑΣΤΟΡΙΑ'!J14+'[1]ΔΕΚΕΜΒΡΙΟΣ 2020 ΚΟΖΑΝΗ'!J14</f>
        <v>0</v>
      </c>
      <c r="K13" s="10">
        <f t="shared" si="0"/>
        <v>55527.179999999993</v>
      </c>
    </row>
    <row r="14" spans="1:11" ht="20.100000000000001" customHeight="1" x14ac:dyDescent="0.2">
      <c r="A14" s="11" t="s">
        <v>25</v>
      </c>
      <c r="B14" s="9">
        <f>'[1]ΔΕΚΕΜΒΡΙΟΣ 2020 ΓΡΕΒΕΝΑ'!B15+'[1]ΔΕΚΕΜΒΡΙΟΣ 2020 ΦΛΩΡΙΝΑ'!B15+'[1]ΔΕΚΕΜΒΡΙΟΣ 2020 ΚΑΣΤΟΡΙΑ'!B15+'[1]ΔΕΚΕΜΒΡΙΟΣ 2020 ΚΟΖΑΝΗ'!B15</f>
        <v>6022.42</v>
      </c>
      <c r="C14" s="9">
        <f>'[1]ΔΕΚΕΜΒΡΙΟΣ 2020 ΓΡΕΒΕΝΑ'!C15+'[1]ΔΕΚΕΜΒΡΙΟΣ 2020 ΦΛΩΡΙΝΑ'!C15+'[1]ΔΕΚΕΜΒΡΙΟΣ 2020 ΚΑΣΤΟΡΙΑ'!C15+'[1]ΔΕΚΕΜΒΡΙΟΣ 2020 ΚΟΖΑΝΗ'!C15</f>
        <v>1050</v>
      </c>
      <c r="D14" s="9">
        <f>'[1]ΔΕΚΕΜΒΡΙΟΣ 2020 ΓΡΕΒΕΝΑ'!D15+'[1]ΔΕΚΕΜΒΡΙΟΣ 2020 ΦΛΩΡΙΝΑ'!D15+'[1]ΔΕΚΕΜΒΡΙΟΣ 2020 ΚΑΣΤΟΡΙΑ'!D15+'[1]ΔΕΚΕΜΒΡΙΟΣ 2020 ΚΟΖΑΝΗ'!D15</f>
        <v>100</v>
      </c>
      <c r="E14" s="9">
        <f>'[1]ΔΕΚΕΜΒΡΙΟΣ 2020 ΓΡΕΒΕΝΑ'!E15+'[1]ΔΕΚΕΜΒΡΙΟΣ 2020 ΦΛΩΡΙΝΑ'!E15+'[1]ΔΕΚΕΜΒΡΙΟΣ 2020 ΚΑΣΤΟΡΙΑ'!E15+'[1]ΔΕΚΕΜΒΡΙΟΣ 2020 ΚΟΖΑΝΗ'!E15</f>
        <v>0</v>
      </c>
      <c r="F14" s="9">
        <f>'[1]ΔΕΚΕΜΒΡΙΟΣ 2020 ΓΡΕΒΕΝΑ'!F15+'[1]ΔΕΚΕΜΒΡΙΟΣ 2020 ΦΛΩΡΙΝΑ'!F15+'[1]ΔΕΚΕΜΒΡΙΟΣ 2020 ΚΑΣΤΟΡΙΑ'!F15+'[1]ΔΕΚΕΜΒΡΙΟΣ 2020 ΚΟΖΑΝΗ'!F15</f>
        <v>0</v>
      </c>
      <c r="G14" s="9">
        <f>'[1]ΔΕΚΕΜΒΡΙΟΣ 2020 ΓΡΕΒΕΝΑ'!G15+'[1]ΔΕΚΕΜΒΡΙΟΣ 2020 ΦΛΩΡΙΝΑ'!G15+'[1]ΔΕΚΕΜΒΡΙΟΣ 2020 ΚΑΣΤΟΡΙΑ'!G15+'[1]ΔΕΚΕΜΒΡΙΟΣ 2020 ΚΟΖΑΝΗ'!G15</f>
        <v>0</v>
      </c>
      <c r="H14" s="9">
        <f>'[1]ΔΕΚΕΜΒΡΙΟΣ 2020 ΓΡΕΒΕΝΑ'!H15+'[1]ΔΕΚΕΜΒΡΙΟΣ 2020 ΦΛΩΡΙΝΑ'!H15+'[1]ΔΕΚΕΜΒΡΙΟΣ 2020 ΚΑΣΤΟΡΙΑ'!H15+'[1]ΔΕΚΕΜΒΡΙΟΣ 2020 ΚΟΖΑΝΗ'!H15</f>
        <v>0</v>
      </c>
      <c r="I14" s="9">
        <f>'[1]ΔΕΚΕΜΒΡΙΟΣ 2020 ΓΡΕΒΕΝΑ'!I15+'[1]ΔΕΚΕΜΒΡΙΟΣ 2020 ΦΛΩΡΙΝΑ'!I15+'[1]ΔΕΚΕΜΒΡΙΟΣ 2020 ΚΑΣΤΟΡΙΑ'!I15+'[1]ΔΕΚΕΜΒΡΙΟΣ 2020 ΚΟΖΑΝΗ'!I15</f>
        <v>0</v>
      </c>
      <c r="J14" s="9">
        <f>'[1]ΔΕΚΕΜΒΡΙΟΣ 2020 ΓΡΕΒΕΝΑ'!J15+'[1]ΔΕΚΕΜΒΡΙΟΣ 2020 ΦΛΩΡΙΝΑ'!J15+'[1]ΔΕΚΕΜΒΡΙΟΣ 2020 ΚΑΣΤΟΡΙΑ'!J15+'[1]ΔΕΚΕΜΒΡΙΟΣ 2020 ΚΟΖΑΝΗ'!J15</f>
        <v>0</v>
      </c>
      <c r="K14" s="10">
        <f t="shared" si="0"/>
        <v>7172.42</v>
      </c>
    </row>
    <row r="15" spans="1:11" ht="20.100000000000001" customHeight="1" x14ac:dyDescent="0.2">
      <c r="A15" s="11" t="s">
        <v>26</v>
      </c>
      <c r="B15" s="9">
        <f>'[1]ΔΕΚΕΜΒΡΙΟΣ 2020 ΓΡΕΒΕΝΑ'!B16+'[1]ΔΕΚΕΜΒΡΙΟΣ 2020 ΦΛΩΡΙΝΑ'!B16+'[1]ΔΕΚΕΜΒΡΙΟΣ 2020 ΚΑΣΤΟΡΙΑ'!B16+'[1]ΔΕΚΕΜΒΡΙΟΣ 2020 ΚΟΖΑΝΗ'!B16</f>
        <v>29023.32</v>
      </c>
      <c r="C15" s="9">
        <f>'[1]ΔΕΚΕΜΒΡΙΟΣ 2020 ΓΡΕΒΕΝΑ'!C16+'[1]ΔΕΚΕΜΒΡΙΟΣ 2020 ΦΛΩΡΙΝΑ'!C16+'[1]ΔΕΚΕΜΒΡΙΟΣ 2020 ΚΑΣΤΟΡΙΑ'!C16+'[1]ΔΕΚΕΜΒΡΙΟΣ 2020 ΚΟΖΑΝΗ'!C16</f>
        <v>3950</v>
      </c>
      <c r="D15" s="9">
        <f>'[1]ΔΕΚΕΜΒΡΙΟΣ 2020 ΓΡΕΒΕΝΑ'!D16+'[1]ΔΕΚΕΜΒΡΙΟΣ 2020 ΦΛΩΡΙΝΑ'!D16+'[1]ΔΕΚΕΜΒΡΙΟΣ 2020 ΚΑΣΤΟΡΙΑ'!D16+'[1]ΔΕΚΕΜΒΡΙΟΣ 2020 ΚΟΖΑΝΗ'!D16</f>
        <v>100</v>
      </c>
      <c r="E15" s="9">
        <f>'[1]ΔΕΚΕΜΒΡΙΟΣ 2020 ΓΡΕΒΕΝΑ'!E16+'[1]ΔΕΚΕΜΒΡΙΟΣ 2020 ΦΛΩΡΙΝΑ'!E16+'[1]ΔΕΚΕΜΒΡΙΟΣ 2020 ΚΑΣΤΟΡΙΑ'!E16+'[1]ΔΕΚΕΜΒΡΙΟΣ 2020 ΚΟΖΑΝΗ'!E16</f>
        <v>1300</v>
      </c>
      <c r="F15" s="9">
        <f>'[1]ΔΕΚΕΜΒΡΙΟΣ 2020 ΓΡΕΒΕΝΑ'!F16+'[1]ΔΕΚΕΜΒΡΙΟΣ 2020 ΦΛΩΡΙΝΑ'!F16+'[1]ΔΕΚΕΜΒΡΙΟΣ 2020 ΚΑΣΤΟΡΙΑ'!F16+'[1]ΔΕΚΕΜΒΡΙΟΣ 2020 ΚΟΖΑΝΗ'!F16</f>
        <v>0</v>
      </c>
      <c r="G15" s="9">
        <f>'[1]ΔΕΚΕΜΒΡΙΟΣ 2020 ΓΡΕΒΕΝΑ'!G16+'[1]ΔΕΚΕΜΒΡΙΟΣ 2020 ΦΛΩΡΙΝΑ'!G16+'[1]ΔΕΚΕΜΒΡΙΟΣ 2020 ΚΑΣΤΟΡΙΑ'!G16+'[1]ΔΕΚΕΜΒΡΙΟΣ 2020 ΚΟΖΑΝΗ'!G16</f>
        <v>100</v>
      </c>
      <c r="H15" s="9">
        <f>'[1]ΔΕΚΕΜΒΡΙΟΣ 2020 ΓΡΕΒΕΝΑ'!H16+'[1]ΔΕΚΕΜΒΡΙΟΣ 2020 ΦΛΩΡΙΝΑ'!H16+'[1]ΔΕΚΕΜΒΡΙΟΣ 2020 ΚΑΣΤΟΡΙΑ'!H16+'[1]ΔΕΚΕΜΒΡΙΟΣ 2020 ΚΟΖΑΝΗ'!H16</f>
        <v>0</v>
      </c>
      <c r="I15" s="9">
        <f>'[1]ΔΕΚΕΜΒΡΙΟΣ 2020 ΓΡΕΒΕΝΑ'!I16+'[1]ΔΕΚΕΜΒΡΙΟΣ 2020 ΦΛΩΡΙΝΑ'!I16+'[1]ΔΕΚΕΜΒΡΙΟΣ 2020 ΚΑΣΤΟΡΙΑ'!I16+'[1]ΔΕΚΕΜΒΡΙΟΣ 2020 ΚΟΖΑΝΗ'!I16</f>
        <v>0</v>
      </c>
      <c r="J15" s="9">
        <f>'[1]ΔΕΚΕΜΒΡΙΟΣ 2020 ΓΡΕΒΕΝΑ'!J16+'[1]ΔΕΚΕΜΒΡΙΟΣ 2020 ΦΛΩΡΙΝΑ'!J16+'[1]ΔΕΚΕΜΒΡΙΟΣ 2020 ΚΑΣΤΟΡΙΑ'!J16+'[1]ΔΕΚΕΜΒΡΙΟΣ 2020 ΚΟΖΑΝΗ'!J16</f>
        <v>0</v>
      </c>
      <c r="K15" s="10">
        <f t="shared" si="0"/>
        <v>34473.32</v>
      </c>
    </row>
    <row r="16" spans="1:11" ht="20.100000000000001" customHeight="1" x14ac:dyDescent="0.2">
      <c r="A16" s="11" t="s">
        <v>27</v>
      </c>
      <c r="B16" s="9">
        <f>'[1]ΔΕΚΕΜΒΡΙΟΣ 2020 ΓΡΕΒΕΝΑ'!B17+'[1]ΔΕΚΕΜΒΡΙΟΣ 2020 ΦΛΩΡΙΝΑ'!B17+'[1]ΔΕΚΕΜΒΡΙΟΣ 2020 ΚΑΣΤΟΡΙΑ'!B17+'[1]ΔΕΚΕΜΒΡΙΟΣ 2020 ΚΟΖΑΝΗ'!B17</f>
        <v>9133.89</v>
      </c>
      <c r="C16" s="9">
        <f>'[1]ΔΕΚΕΜΒΡΙΟΣ 2020 ΓΡΕΒΕΝΑ'!C17+'[1]ΔΕΚΕΜΒΡΙΟΣ 2020 ΦΛΩΡΙΝΑ'!C17+'[1]ΔΕΚΕΜΒΡΙΟΣ 2020 ΚΑΣΤΟΡΙΑ'!C17+'[1]ΔΕΚΕΜΒΡΙΟΣ 2020 ΚΟΖΑΝΗ'!C17</f>
        <v>516.62</v>
      </c>
      <c r="D16" s="9">
        <f>'[1]ΔΕΚΕΜΒΡΙΟΣ 2020 ΓΡΕΒΕΝΑ'!D17+'[1]ΔΕΚΕΜΒΡΙΟΣ 2020 ΦΛΩΡΙΝΑ'!D17+'[1]ΔΕΚΕΜΒΡΙΟΣ 2020 ΚΑΣΤΟΡΙΑ'!D17+'[1]ΔΕΚΕΜΒΡΙΟΣ 2020 ΚΟΖΑΝΗ'!D17</f>
        <v>0</v>
      </c>
      <c r="E16" s="9">
        <f>'[1]ΔΕΚΕΜΒΡΙΟΣ 2020 ΓΡΕΒΕΝΑ'!E17+'[1]ΔΕΚΕΜΒΡΙΟΣ 2020 ΦΛΩΡΙΝΑ'!E17+'[1]ΔΕΚΕΜΒΡΙΟΣ 2020 ΚΑΣΤΟΡΙΑ'!E17+'[1]ΔΕΚΕΜΒΡΙΟΣ 2020 ΚΟΖΑΝΗ'!E17</f>
        <v>0</v>
      </c>
      <c r="F16" s="9">
        <f>'[1]ΔΕΚΕΜΒΡΙΟΣ 2020 ΓΡΕΒΕΝΑ'!F17+'[1]ΔΕΚΕΜΒΡΙΟΣ 2020 ΦΛΩΡΙΝΑ'!F17+'[1]ΔΕΚΕΜΒΡΙΟΣ 2020 ΚΑΣΤΟΡΙΑ'!F17+'[1]ΔΕΚΕΜΒΡΙΟΣ 2020 ΚΟΖΑΝΗ'!F17</f>
        <v>0</v>
      </c>
      <c r="G16" s="9">
        <f>'[1]ΔΕΚΕΜΒΡΙΟΣ 2020 ΓΡΕΒΕΝΑ'!G17+'[1]ΔΕΚΕΜΒΡΙΟΣ 2020 ΦΛΩΡΙΝΑ'!G17+'[1]ΔΕΚΕΜΒΡΙΟΣ 2020 ΚΑΣΤΟΡΙΑ'!G17+'[1]ΔΕΚΕΜΒΡΙΟΣ 2020 ΚΟΖΑΝΗ'!G17</f>
        <v>0</v>
      </c>
      <c r="H16" s="9">
        <f>'[1]ΔΕΚΕΜΒΡΙΟΣ 2020 ΓΡΕΒΕΝΑ'!H17+'[1]ΔΕΚΕΜΒΡΙΟΣ 2020 ΦΛΩΡΙΝΑ'!H17+'[1]ΔΕΚΕΜΒΡΙΟΣ 2020 ΚΑΣΤΟΡΙΑ'!H17+'[1]ΔΕΚΕΜΒΡΙΟΣ 2020 ΚΟΖΑΝΗ'!H17</f>
        <v>0</v>
      </c>
      <c r="I16" s="9">
        <f>'[1]ΔΕΚΕΜΒΡΙΟΣ 2020 ΓΡΕΒΕΝΑ'!I17+'[1]ΔΕΚΕΜΒΡΙΟΣ 2020 ΦΛΩΡΙΝΑ'!I17+'[1]ΔΕΚΕΜΒΡΙΟΣ 2020 ΚΑΣΤΟΡΙΑ'!I17+'[1]ΔΕΚΕΜΒΡΙΟΣ 2020 ΚΟΖΑΝΗ'!I17</f>
        <v>0</v>
      </c>
      <c r="J16" s="9">
        <f>'[1]ΔΕΚΕΜΒΡΙΟΣ 2020 ΓΡΕΒΕΝΑ'!J17+'[1]ΔΕΚΕΜΒΡΙΟΣ 2020 ΦΛΩΡΙΝΑ'!J17+'[1]ΔΕΚΕΜΒΡΙΟΣ 2020 ΚΑΣΤΟΡΙΑ'!J17+'[1]ΔΕΚΕΜΒΡΙΟΣ 2020 ΚΟΖΑΝΗ'!J17</f>
        <v>0</v>
      </c>
      <c r="K16" s="10">
        <f t="shared" si="0"/>
        <v>9650.51</v>
      </c>
    </row>
    <row r="17" spans="1:11" ht="20.100000000000001" customHeight="1" x14ac:dyDescent="0.2">
      <c r="A17" s="11" t="s">
        <v>28</v>
      </c>
      <c r="B17" s="9">
        <f>'[1]ΔΕΚΕΜΒΡΙΟΣ 2020 ΓΡΕΒΕΝΑ'!B18+'[1]ΔΕΚΕΜΒΡΙΟΣ 2020 ΦΛΩΡΙΝΑ'!B18+'[1]ΔΕΚΕΜΒΡΙΟΣ 2020 ΚΑΣΤΟΡΙΑ'!B18+'[1]ΔΕΚΕΜΒΡΙΟΣ 2020 ΚΟΖΑΝΗ'!B18</f>
        <v>250</v>
      </c>
      <c r="C17" s="9">
        <f>'[1]ΔΕΚΕΜΒΡΙΟΣ 2020 ΓΡΕΒΕΝΑ'!C18+'[1]ΔΕΚΕΜΒΡΙΟΣ 2020 ΦΛΩΡΙΝΑ'!C18+'[1]ΔΕΚΕΜΒΡΙΟΣ 2020 ΚΑΣΤΟΡΙΑ'!C18+'[1]ΔΕΚΕΜΒΡΙΟΣ 2020 ΚΟΖΑΝΗ'!C18</f>
        <v>0</v>
      </c>
      <c r="D17" s="9">
        <f>'[1]ΔΕΚΕΜΒΡΙΟΣ 2020 ΓΡΕΒΕΝΑ'!D18+'[1]ΔΕΚΕΜΒΡΙΟΣ 2020 ΦΛΩΡΙΝΑ'!D18+'[1]ΔΕΚΕΜΒΡΙΟΣ 2020 ΚΑΣΤΟΡΙΑ'!D18+'[1]ΔΕΚΕΜΒΡΙΟΣ 2020 ΚΟΖΑΝΗ'!D18</f>
        <v>0</v>
      </c>
      <c r="E17" s="9">
        <f>'[1]ΔΕΚΕΜΒΡΙΟΣ 2020 ΓΡΕΒΕΝΑ'!E18+'[1]ΔΕΚΕΜΒΡΙΟΣ 2020 ΦΛΩΡΙΝΑ'!E18+'[1]ΔΕΚΕΜΒΡΙΟΣ 2020 ΚΑΣΤΟΡΙΑ'!E18+'[1]ΔΕΚΕΜΒΡΙΟΣ 2020 ΚΟΖΑΝΗ'!E18</f>
        <v>0</v>
      </c>
      <c r="F17" s="9">
        <f>'[1]ΔΕΚΕΜΒΡΙΟΣ 2020 ΓΡΕΒΕΝΑ'!F18+'[1]ΔΕΚΕΜΒΡΙΟΣ 2020 ΦΛΩΡΙΝΑ'!F18+'[1]ΔΕΚΕΜΒΡΙΟΣ 2020 ΚΑΣΤΟΡΙΑ'!F18+'[1]ΔΕΚΕΜΒΡΙΟΣ 2020 ΚΟΖΑΝΗ'!F18</f>
        <v>0</v>
      </c>
      <c r="G17" s="9">
        <f>'[1]ΔΕΚΕΜΒΡΙΟΣ 2020 ΓΡΕΒΕΝΑ'!G18+'[1]ΔΕΚΕΜΒΡΙΟΣ 2020 ΦΛΩΡΙΝΑ'!G18+'[1]ΔΕΚΕΜΒΡΙΟΣ 2020 ΚΑΣΤΟΡΙΑ'!G18+'[1]ΔΕΚΕΜΒΡΙΟΣ 2020 ΚΟΖΑΝΗ'!G18</f>
        <v>0</v>
      </c>
      <c r="H17" s="9">
        <f>'[1]ΔΕΚΕΜΒΡΙΟΣ 2020 ΓΡΕΒΕΝΑ'!H18+'[1]ΔΕΚΕΜΒΡΙΟΣ 2020 ΦΛΩΡΙΝΑ'!H18+'[1]ΔΕΚΕΜΒΡΙΟΣ 2020 ΚΑΣΤΟΡΙΑ'!H18+'[1]ΔΕΚΕΜΒΡΙΟΣ 2020 ΚΟΖΑΝΗ'!H18</f>
        <v>0</v>
      </c>
      <c r="I17" s="9">
        <f>'[1]ΔΕΚΕΜΒΡΙΟΣ 2020 ΓΡΕΒΕΝΑ'!I18+'[1]ΔΕΚΕΜΒΡΙΟΣ 2020 ΦΛΩΡΙΝΑ'!I18+'[1]ΔΕΚΕΜΒΡΙΟΣ 2020 ΚΑΣΤΟΡΙΑ'!I18+'[1]ΔΕΚΕΜΒΡΙΟΣ 2020 ΚΟΖΑΝΗ'!I18</f>
        <v>0</v>
      </c>
      <c r="J17" s="9">
        <f>'[1]ΔΕΚΕΜΒΡΙΟΣ 2020 ΓΡΕΒΕΝΑ'!J18+'[1]ΔΕΚΕΜΒΡΙΟΣ 2020 ΦΛΩΡΙΝΑ'!J18+'[1]ΔΕΚΕΜΒΡΙΟΣ 2020 ΚΑΣΤΟΡΙΑ'!J18+'[1]ΔΕΚΕΜΒΡΙΟΣ 2020 ΚΟΖΑΝΗ'!J18</f>
        <v>0</v>
      </c>
      <c r="K17" s="10">
        <f t="shared" si="0"/>
        <v>250</v>
      </c>
    </row>
    <row r="18" spans="1:11" ht="20.100000000000001" customHeight="1" x14ac:dyDescent="0.2">
      <c r="A18" s="11" t="s">
        <v>29</v>
      </c>
      <c r="B18" s="9">
        <f>'[1]ΔΕΚΕΜΒΡΙΟΣ 2020 ΓΡΕΒΕΝΑ'!B19+'[1]ΔΕΚΕΜΒΡΙΟΣ 2020 ΦΛΩΡΙΝΑ'!B19+'[1]ΔΕΚΕΜΒΡΙΟΣ 2020 ΚΑΣΤΟΡΙΑ'!B19+'[1]ΔΕΚΕΜΒΡΙΟΣ 2020 ΚΟΖΑΝΗ'!B19</f>
        <v>0</v>
      </c>
      <c r="C18" s="9">
        <f>'[1]ΔΕΚΕΜΒΡΙΟΣ 2020 ΓΡΕΒΕΝΑ'!C19+'[1]ΔΕΚΕΜΒΡΙΟΣ 2020 ΦΛΩΡΙΝΑ'!C19+'[1]ΔΕΚΕΜΒΡΙΟΣ 2020 ΚΑΣΤΟΡΙΑ'!C19+'[1]ΔΕΚΕΜΒΡΙΟΣ 2020 ΚΟΖΑΝΗ'!C19</f>
        <v>0</v>
      </c>
      <c r="D18" s="9">
        <f>'[1]ΔΕΚΕΜΒΡΙΟΣ 2020 ΓΡΕΒΕΝΑ'!D19+'[1]ΔΕΚΕΜΒΡΙΟΣ 2020 ΦΛΩΡΙΝΑ'!D19+'[1]ΔΕΚΕΜΒΡΙΟΣ 2020 ΚΑΣΤΟΡΙΑ'!D19+'[1]ΔΕΚΕΜΒΡΙΟΣ 2020 ΚΟΖΑΝΗ'!D19</f>
        <v>0</v>
      </c>
      <c r="E18" s="9">
        <f>'[1]ΔΕΚΕΜΒΡΙΟΣ 2020 ΓΡΕΒΕΝΑ'!E19+'[1]ΔΕΚΕΜΒΡΙΟΣ 2020 ΦΛΩΡΙΝΑ'!E19+'[1]ΔΕΚΕΜΒΡΙΟΣ 2020 ΚΑΣΤΟΡΙΑ'!E19+'[1]ΔΕΚΕΜΒΡΙΟΣ 2020 ΚΟΖΑΝΗ'!E19</f>
        <v>0</v>
      </c>
      <c r="F18" s="9">
        <f>'[1]ΔΕΚΕΜΒΡΙΟΣ 2020 ΓΡΕΒΕΝΑ'!F19+'[1]ΔΕΚΕΜΒΡΙΟΣ 2020 ΦΛΩΡΙΝΑ'!F19+'[1]ΔΕΚΕΜΒΡΙΟΣ 2020 ΚΑΣΤΟΡΙΑ'!F19+'[1]ΔΕΚΕΜΒΡΙΟΣ 2020 ΚΟΖΑΝΗ'!F19</f>
        <v>0</v>
      </c>
      <c r="G18" s="9">
        <f>'[1]ΔΕΚΕΜΒΡΙΟΣ 2020 ΓΡΕΒΕΝΑ'!G19+'[1]ΔΕΚΕΜΒΡΙΟΣ 2020 ΦΛΩΡΙΝΑ'!G19+'[1]ΔΕΚΕΜΒΡΙΟΣ 2020 ΚΑΣΤΟΡΙΑ'!G19+'[1]ΔΕΚΕΜΒΡΙΟΣ 2020 ΚΟΖΑΝΗ'!G19</f>
        <v>0</v>
      </c>
      <c r="H18" s="9">
        <f>'[1]ΔΕΚΕΜΒΡΙΟΣ 2020 ΓΡΕΒΕΝΑ'!H19+'[1]ΔΕΚΕΜΒΡΙΟΣ 2020 ΦΛΩΡΙΝΑ'!H19+'[1]ΔΕΚΕΜΒΡΙΟΣ 2020 ΚΑΣΤΟΡΙΑ'!H19+'[1]ΔΕΚΕΜΒΡΙΟΣ 2020 ΚΟΖΑΝΗ'!H19</f>
        <v>0</v>
      </c>
      <c r="I18" s="9">
        <f>'[1]ΔΕΚΕΜΒΡΙΟΣ 2020 ΓΡΕΒΕΝΑ'!I19+'[1]ΔΕΚΕΜΒΡΙΟΣ 2020 ΦΛΩΡΙΝΑ'!I19+'[1]ΔΕΚΕΜΒΡΙΟΣ 2020 ΚΑΣΤΟΡΙΑ'!I19+'[1]ΔΕΚΕΜΒΡΙΟΣ 2020 ΚΟΖΑΝΗ'!I19</f>
        <v>0</v>
      </c>
      <c r="J18" s="9">
        <f>'[1]ΔΕΚΕΜΒΡΙΟΣ 2020 ΓΡΕΒΕΝΑ'!J19+'[1]ΔΕΚΕΜΒΡΙΟΣ 2020 ΦΛΩΡΙΝΑ'!J19+'[1]ΔΕΚΕΜΒΡΙΟΣ 2020 ΚΑΣΤΟΡΙΑ'!J19+'[1]ΔΕΚΕΜΒΡΙΟΣ 2020 ΚΟΖΑΝΗ'!J19</f>
        <v>0</v>
      </c>
      <c r="K18" s="10">
        <f t="shared" si="0"/>
        <v>0</v>
      </c>
    </row>
    <row r="19" spans="1:11" ht="20.100000000000001" customHeight="1" x14ac:dyDescent="0.2">
      <c r="A19" s="11" t="s">
        <v>30</v>
      </c>
      <c r="B19" s="9">
        <f>'[1]ΔΕΚΕΜΒΡΙΟΣ 2020 ΓΡΕΒΕΝΑ'!B20+'[1]ΔΕΚΕΜΒΡΙΟΣ 2020 ΦΛΩΡΙΝΑ'!B20+'[1]ΔΕΚΕΜΒΡΙΟΣ 2020 ΚΑΣΤΟΡΙΑ'!B20+'[1]ΔΕΚΕΜΒΡΙΟΣ 2020 ΚΟΖΑΝΗ'!B20</f>
        <v>684.32</v>
      </c>
      <c r="C19" s="9">
        <f>'[1]ΔΕΚΕΜΒΡΙΟΣ 2020 ΓΡΕΒΕΝΑ'!C20+'[1]ΔΕΚΕΜΒΡΙΟΣ 2020 ΦΛΩΡΙΝΑ'!C20+'[1]ΔΕΚΕΜΒΡΙΟΣ 2020 ΚΑΣΤΟΡΙΑ'!C20+'[1]ΔΕΚΕΜΒΡΙΟΣ 2020 ΚΟΖΑΝΗ'!C20</f>
        <v>0</v>
      </c>
      <c r="D19" s="9">
        <f>'[1]ΔΕΚΕΜΒΡΙΟΣ 2020 ΓΡΕΒΕΝΑ'!D20+'[1]ΔΕΚΕΜΒΡΙΟΣ 2020 ΦΛΩΡΙΝΑ'!D20+'[1]ΔΕΚΕΜΒΡΙΟΣ 2020 ΚΑΣΤΟΡΙΑ'!D20+'[1]ΔΕΚΕΜΒΡΙΟΣ 2020 ΚΟΖΑΝΗ'!D20</f>
        <v>0</v>
      </c>
      <c r="E19" s="9">
        <f>'[1]ΔΕΚΕΜΒΡΙΟΣ 2020 ΓΡΕΒΕΝΑ'!E20+'[1]ΔΕΚΕΜΒΡΙΟΣ 2020 ΦΛΩΡΙΝΑ'!E20+'[1]ΔΕΚΕΜΒΡΙΟΣ 2020 ΚΑΣΤΟΡΙΑ'!E20+'[1]ΔΕΚΕΜΒΡΙΟΣ 2020 ΚΟΖΑΝΗ'!E20</f>
        <v>0</v>
      </c>
      <c r="F19" s="9">
        <f>'[1]ΔΕΚΕΜΒΡΙΟΣ 2020 ΓΡΕΒΕΝΑ'!F20+'[1]ΔΕΚΕΜΒΡΙΟΣ 2020 ΦΛΩΡΙΝΑ'!F20+'[1]ΔΕΚΕΜΒΡΙΟΣ 2020 ΚΑΣΤΟΡΙΑ'!F20+'[1]ΔΕΚΕΜΒΡΙΟΣ 2020 ΚΟΖΑΝΗ'!F20</f>
        <v>0</v>
      </c>
      <c r="G19" s="9">
        <f>'[1]ΔΕΚΕΜΒΡΙΟΣ 2020 ΓΡΕΒΕΝΑ'!G20+'[1]ΔΕΚΕΜΒΡΙΟΣ 2020 ΦΛΩΡΙΝΑ'!G20+'[1]ΔΕΚΕΜΒΡΙΟΣ 2020 ΚΑΣΤΟΡΙΑ'!G20+'[1]ΔΕΚΕΜΒΡΙΟΣ 2020 ΚΟΖΑΝΗ'!G20</f>
        <v>0</v>
      </c>
      <c r="H19" s="9">
        <f>'[1]ΔΕΚΕΜΒΡΙΟΣ 2020 ΓΡΕΒΕΝΑ'!H20+'[1]ΔΕΚΕΜΒΡΙΟΣ 2020 ΦΛΩΡΙΝΑ'!H20+'[1]ΔΕΚΕΜΒΡΙΟΣ 2020 ΚΑΣΤΟΡΙΑ'!H20+'[1]ΔΕΚΕΜΒΡΙΟΣ 2020 ΚΟΖΑΝΗ'!H20</f>
        <v>0</v>
      </c>
      <c r="I19" s="9">
        <f>'[1]ΔΕΚΕΜΒΡΙΟΣ 2020 ΓΡΕΒΕΝΑ'!I20+'[1]ΔΕΚΕΜΒΡΙΟΣ 2020 ΦΛΩΡΙΝΑ'!I20+'[1]ΔΕΚΕΜΒΡΙΟΣ 2020 ΚΑΣΤΟΡΙΑ'!I20+'[1]ΔΕΚΕΜΒΡΙΟΣ 2020 ΚΟΖΑΝΗ'!I20</f>
        <v>0</v>
      </c>
      <c r="J19" s="9">
        <f>'[1]ΔΕΚΕΜΒΡΙΟΣ 2020 ΓΡΕΒΕΝΑ'!J20+'[1]ΔΕΚΕΜΒΡΙΟΣ 2020 ΦΛΩΡΙΝΑ'!J20+'[1]ΔΕΚΕΜΒΡΙΟΣ 2020 ΚΑΣΤΟΡΙΑ'!J20+'[1]ΔΕΚΕΜΒΡΙΟΣ 2020 ΚΟΖΑΝΗ'!J20</f>
        <v>0</v>
      </c>
      <c r="K19" s="10">
        <f t="shared" si="0"/>
        <v>684.32</v>
      </c>
    </row>
    <row r="20" spans="1:11" ht="20.100000000000001" customHeight="1" x14ac:dyDescent="0.2">
      <c r="A20" s="11" t="s">
        <v>31</v>
      </c>
      <c r="B20" s="9">
        <f>'[1]ΔΕΚΕΜΒΡΙΟΣ 2020 ΓΡΕΒΕΝΑ'!B21+'[1]ΔΕΚΕΜΒΡΙΟΣ 2020 ΦΛΩΡΙΝΑ'!B21+'[1]ΔΕΚΕΜΒΡΙΟΣ 2020 ΚΑΣΤΟΡΙΑ'!B21+'[1]ΔΕΚΕΜΒΡΙΟΣ 2020 ΚΟΖΑΝΗ'!B21</f>
        <v>45</v>
      </c>
      <c r="C20" s="9">
        <f>'[1]ΔΕΚΕΜΒΡΙΟΣ 2020 ΓΡΕΒΕΝΑ'!C21+'[1]ΔΕΚΕΜΒΡΙΟΣ 2020 ΦΛΩΡΙΝΑ'!C21+'[1]ΔΕΚΕΜΒΡΙΟΣ 2020 ΚΑΣΤΟΡΙΑ'!C21+'[1]ΔΕΚΕΜΒΡΙΟΣ 2020 ΚΟΖΑΝΗ'!C21</f>
        <v>0</v>
      </c>
      <c r="D20" s="9">
        <f>'[1]ΔΕΚΕΜΒΡΙΟΣ 2020 ΓΡΕΒΕΝΑ'!D21+'[1]ΔΕΚΕΜΒΡΙΟΣ 2020 ΦΛΩΡΙΝΑ'!D21+'[1]ΔΕΚΕΜΒΡΙΟΣ 2020 ΚΑΣΤΟΡΙΑ'!D21+'[1]ΔΕΚΕΜΒΡΙΟΣ 2020 ΚΟΖΑΝΗ'!D21</f>
        <v>0</v>
      </c>
      <c r="E20" s="9">
        <f>'[1]ΔΕΚΕΜΒΡΙΟΣ 2020 ΓΡΕΒΕΝΑ'!E21+'[1]ΔΕΚΕΜΒΡΙΟΣ 2020 ΦΛΩΡΙΝΑ'!E21+'[1]ΔΕΚΕΜΒΡΙΟΣ 2020 ΚΑΣΤΟΡΙΑ'!E21+'[1]ΔΕΚΕΜΒΡΙΟΣ 2020 ΚΟΖΑΝΗ'!E21</f>
        <v>200</v>
      </c>
      <c r="F20" s="9">
        <f>'[1]ΔΕΚΕΜΒΡΙΟΣ 2020 ΓΡΕΒΕΝΑ'!F21+'[1]ΔΕΚΕΜΒΡΙΟΣ 2020 ΦΛΩΡΙΝΑ'!F21+'[1]ΔΕΚΕΜΒΡΙΟΣ 2020 ΚΑΣΤΟΡΙΑ'!F21+'[1]ΔΕΚΕΜΒΡΙΟΣ 2020 ΚΟΖΑΝΗ'!F21</f>
        <v>0</v>
      </c>
      <c r="G20" s="9">
        <f>'[1]ΔΕΚΕΜΒΡΙΟΣ 2020 ΓΡΕΒΕΝΑ'!G21+'[1]ΔΕΚΕΜΒΡΙΟΣ 2020 ΦΛΩΡΙΝΑ'!G21+'[1]ΔΕΚΕΜΒΡΙΟΣ 2020 ΚΑΣΤΟΡΙΑ'!G21+'[1]ΔΕΚΕΜΒΡΙΟΣ 2020 ΚΟΖΑΝΗ'!G21</f>
        <v>0</v>
      </c>
      <c r="H20" s="9">
        <f>'[1]ΔΕΚΕΜΒΡΙΟΣ 2020 ΓΡΕΒΕΝΑ'!H21+'[1]ΔΕΚΕΜΒΡΙΟΣ 2020 ΦΛΩΡΙΝΑ'!H21+'[1]ΔΕΚΕΜΒΡΙΟΣ 2020 ΚΑΣΤΟΡΙΑ'!H21+'[1]ΔΕΚΕΜΒΡΙΟΣ 2020 ΚΟΖΑΝΗ'!H21</f>
        <v>0</v>
      </c>
      <c r="I20" s="9">
        <f>'[1]ΔΕΚΕΜΒΡΙΟΣ 2020 ΓΡΕΒΕΝΑ'!I21+'[1]ΔΕΚΕΜΒΡΙΟΣ 2020 ΦΛΩΡΙΝΑ'!I21+'[1]ΔΕΚΕΜΒΡΙΟΣ 2020 ΚΑΣΤΟΡΙΑ'!I21+'[1]ΔΕΚΕΜΒΡΙΟΣ 2020 ΚΟΖΑΝΗ'!I21</f>
        <v>0</v>
      </c>
      <c r="J20" s="9">
        <f>'[1]ΔΕΚΕΜΒΡΙΟΣ 2020 ΓΡΕΒΕΝΑ'!J21+'[1]ΔΕΚΕΜΒΡΙΟΣ 2020 ΦΛΩΡΙΝΑ'!J21+'[1]ΔΕΚΕΜΒΡΙΟΣ 2020 ΚΑΣΤΟΡΙΑ'!J21+'[1]ΔΕΚΕΜΒΡΙΟΣ 2020 ΚΟΖΑΝΗ'!J21</f>
        <v>0</v>
      </c>
      <c r="K20" s="10">
        <f t="shared" si="0"/>
        <v>245</v>
      </c>
    </row>
    <row r="21" spans="1:11" ht="20.100000000000001" customHeight="1" x14ac:dyDescent="0.2">
      <c r="A21" s="11" t="s">
        <v>32</v>
      </c>
      <c r="B21" s="9">
        <f>'[1]ΔΕΚΕΜΒΡΙΟΣ 2020 ΓΡΕΒΕΝΑ'!B22+'[1]ΔΕΚΕΜΒΡΙΟΣ 2020 ΦΛΩΡΙΝΑ'!B22+'[1]ΔΕΚΕΜΒΡΙΟΣ 2020 ΚΑΣΤΟΡΙΑ'!B22+'[1]ΔΕΚΕΜΒΡΙΟΣ 2020 ΚΟΖΑΝΗ'!B22</f>
        <v>103339.26999999999</v>
      </c>
      <c r="C21" s="9">
        <f>'[1]ΔΕΚΕΜΒΡΙΟΣ 2020 ΓΡΕΒΕΝΑ'!C22+'[1]ΔΕΚΕΜΒΡΙΟΣ 2020 ΦΛΩΡΙΝΑ'!C22+'[1]ΔΕΚΕΜΒΡΙΟΣ 2020 ΚΑΣΤΟΡΙΑ'!C22+'[1]ΔΕΚΕΜΒΡΙΟΣ 2020 ΚΟΖΑΝΗ'!C22</f>
        <v>9604.6</v>
      </c>
      <c r="D21" s="9">
        <f>'[1]ΔΕΚΕΜΒΡΙΟΣ 2020 ΓΡΕΒΕΝΑ'!D22+'[1]ΔΕΚΕΜΒΡΙΟΣ 2020 ΦΛΩΡΙΝΑ'!D22+'[1]ΔΕΚΕΜΒΡΙΟΣ 2020 ΚΑΣΤΟΡΙΑ'!D22+'[1]ΔΕΚΕΜΒΡΙΟΣ 2020 ΚΟΖΑΝΗ'!D22</f>
        <v>0</v>
      </c>
      <c r="E21" s="9">
        <f>'[1]ΔΕΚΕΜΒΡΙΟΣ 2020 ΓΡΕΒΕΝΑ'!E22+'[1]ΔΕΚΕΜΒΡΙΟΣ 2020 ΦΛΩΡΙΝΑ'!E22+'[1]ΔΕΚΕΜΒΡΙΟΣ 2020 ΚΑΣΤΟΡΙΑ'!E22+'[1]ΔΕΚΕΜΒΡΙΟΣ 2020 ΚΟΖΑΝΗ'!E22</f>
        <v>0</v>
      </c>
      <c r="F21" s="9">
        <f>'[1]ΔΕΚΕΜΒΡΙΟΣ 2020 ΓΡΕΒΕΝΑ'!F22+'[1]ΔΕΚΕΜΒΡΙΟΣ 2020 ΦΛΩΡΙΝΑ'!F22+'[1]ΔΕΚΕΜΒΡΙΟΣ 2020 ΚΑΣΤΟΡΙΑ'!F22+'[1]ΔΕΚΕΜΒΡΙΟΣ 2020 ΚΟΖΑΝΗ'!F22</f>
        <v>0</v>
      </c>
      <c r="G21" s="9">
        <f>'[1]ΔΕΚΕΜΒΡΙΟΣ 2020 ΓΡΕΒΕΝΑ'!G22+'[1]ΔΕΚΕΜΒΡΙΟΣ 2020 ΦΛΩΡΙΝΑ'!G22+'[1]ΔΕΚΕΜΒΡΙΟΣ 2020 ΚΑΣΤΟΡΙΑ'!G22+'[1]ΔΕΚΕΜΒΡΙΟΣ 2020 ΚΟΖΑΝΗ'!G22</f>
        <v>0</v>
      </c>
      <c r="H21" s="9">
        <f>'[1]ΔΕΚΕΜΒΡΙΟΣ 2020 ΓΡΕΒΕΝΑ'!H22+'[1]ΔΕΚΕΜΒΡΙΟΣ 2020 ΦΛΩΡΙΝΑ'!H22+'[1]ΔΕΚΕΜΒΡΙΟΣ 2020 ΚΑΣΤΟΡΙΑ'!H22+'[1]ΔΕΚΕΜΒΡΙΟΣ 2020 ΚΟΖΑΝΗ'!H22</f>
        <v>0</v>
      </c>
      <c r="I21" s="9">
        <f>'[1]ΔΕΚΕΜΒΡΙΟΣ 2020 ΓΡΕΒΕΝΑ'!I22+'[1]ΔΕΚΕΜΒΡΙΟΣ 2020 ΦΛΩΡΙΝΑ'!I22+'[1]ΔΕΚΕΜΒΡΙΟΣ 2020 ΚΑΣΤΟΡΙΑ'!I22+'[1]ΔΕΚΕΜΒΡΙΟΣ 2020 ΚΟΖΑΝΗ'!I22</f>
        <v>0</v>
      </c>
      <c r="J21" s="9">
        <f>'[1]ΔΕΚΕΜΒΡΙΟΣ 2020 ΓΡΕΒΕΝΑ'!J22+'[1]ΔΕΚΕΜΒΡΙΟΣ 2020 ΦΛΩΡΙΝΑ'!J22+'[1]ΔΕΚΕΜΒΡΙΟΣ 2020 ΚΑΣΤΟΡΙΑ'!J22+'[1]ΔΕΚΕΜΒΡΙΟΣ 2020 ΚΟΖΑΝΗ'!J22</f>
        <v>0</v>
      </c>
      <c r="K21" s="10">
        <f t="shared" si="0"/>
        <v>112943.87</v>
      </c>
    </row>
    <row r="22" spans="1:11" ht="38.25" customHeight="1" x14ac:dyDescent="0.2">
      <c r="A22" s="12" t="s">
        <v>33</v>
      </c>
      <c r="B22" s="9">
        <f>'[1]ΔΕΚΕΜΒΡΙΟΣ 2020 ΓΡΕΒΕΝΑ'!B23+'[1]ΔΕΚΕΜΒΡΙΟΣ 2020 ΦΛΩΡΙΝΑ'!B23+'[1]ΔΕΚΕΜΒΡΙΟΣ 2020 ΚΑΣΤΟΡΙΑ'!B23+'[1]ΔΕΚΕΜΒΡΙΟΣ 2020 ΚΟΖΑΝΗ'!B23</f>
        <v>5090</v>
      </c>
      <c r="C22" s="9">
        <f>'[1]ΔΕΚΕΜΒΡΙΟΣ 2020 ΓΡΕΒΕΝΑ'!C23+'[1]ΔΕΚΕΜΒΡΙΟΣ 2020 ΦΛΩΡΙΝΑ'!C23+'[1]ΔΕΚΕΜΒΡΙΟΣ 2020 ΚΑΣΤΟΡΙΑ'!C23+'[1]ΔΕΚΕΜΒΡΙΟΣ 2020 ΚΟΖΑΝΗ'!C23</f>
        <v>0</v>
      </c>
      <c r="D22" s="9">
        <f>'[1]ΔΕΚΕΜΒΡΙΟΣ 2020 ΓΡΕΒΕΝΑ'!D23+'[1]ΔΕΚΕΜΒΡΙΟΣ 2020 ΦΛΩΡΙΝΑ'!D23+'[1]ΔΕΚΕΜΒΡΙΟΣ 2020 ΚΑΣΤΟΡΙΑ'!D23+'[1]ΔΕΚΕΜΒΡΙΟΣ 2020 ΚΟΖΑΝΗ'!D23</f>
        <v>528.24</v>
      </c>
      <c r="E22" s="9">
        <f>'[1]ΔΕΚΕΜΒΡΙΟΣ 2020 ΓΡΕΒΕΝΑ'!E23+'[1]ΔΕΚΕΜΒΡΙΟΣ 2020 ΦΛΩΡΙΝΑ'!E23+'[1]ΔΕΚΕΜΒΡΙΟΣ 2020 ΚΑΣΤΟΡΙΑ'!E23+'[1]ΔΕΚΕΜΒΡΙΟΣ 2020 ΚΟΖΑΝΗ'!E23</f>
        <v>0</v>
      </c>
      <c r="F22" s="9">
        <f>'[1]ΔΕΚΕΜΒΡΙΟΣ 2020 ΓΡΕΒΕΝΑ'!F23+'[1]ΔΕΚΕΜΒΡΙΟΣ 2020 ΦΛΩΡΙΝΑ'!F23+'[1]ΔΕΚΕΜΒΡΙΟΣ 2020 ΚΑΣΤΟΡΙΑ'!F23+'[1]ΔΕΚΕΜΒΡΙΟΣ 2020 ΚΟΖΑΝΗ'!F23</f>
        <v>0</v>
      </c>
      <c r="G22" s="9">
        <f>'[1]ΔΕΚΕΜΒΡΙΟΣ 2020 ΓΡΕΒΕΝΑ'!G23+'[1]ΔΕΚΕΜΒΡΙΟΣ 2020 ΦΛΩΡΙΝΑ'!G23+'[1]ΔΕΚΕΜΒΡΙΟΣ 2020 ΚΑΣΤΟΡΙΑ'!G23+'[1]ΔΕΚΕΜΒΡΙΟΣ 2020 ΚΟΖΑΝΗ'!G23</f>
        <v>0</v>
      </c>
      <c r="H22" s="9">
        <f>'[1]ΔΕΚΕΜΒΡΙΟΣ 2020 ΓΡΕΒΕΝΑ'!H23+'[1]ΔΕΚΕΜΒΡΙΟΣ 2020 ΦΛΩΡΙΝΑ'!H23+'[1]ΔΕΚΕΜΒΡΙΟΣ 2020 ΚΑΣΤΟΡΙΑ'!H23+'[1]ΔΕΚΕΜΒΡΙΟΣ 2020 ΚΟΖΑΝΗ'!H23</f>
        <v>0</v>
      </c>
      <c r="I22" s="9">
        <f>'[1]ΔΕΚΕΜΒΡΙΟΣ 2020 ΓΡΕΒΕΝΑ'!I23+'[1]ΔΕΚΕΜΒΡΙΟΣ 2020 ΦΛΩΡΙΝΑ'!I23+'[1]ΔΕΚΕΜΒΡΙΟΣ 2020 ΚΑΣΤΟΡΙΑ'!I23+'[1]ΔΕΚΕΜΒΡΙΟΣ 2020 ΚΟΖΑΝΗ'!I23</f>
        <v>0</v>
      </c>
      <c r="J22" s="9">
        <f>'[1]ΔΕΚΕΜΒΡΙΟΣ 2020 ΓΡΕΒΕΝΑ'!J23+'[1]ΔΕΚΕΜΒΡΙΟΣ 2020 ΦΛΩΡΙΝΑ'!J23+'[1]ΔΕΚΕΜΒΡΙΟΣ 2020 ΚΑΣΤΟΡΙΑ'!J23+'[1]ΔΕΚΕΜΒΡΙΟΣ 2020 ΚΟΖΑΝΗ'!J23</f>
        <v>0</v>
      </c>
      <c r="K22" s="10">
        <f t="shared" si="0"/>
        <v>5618.24</v>
      </c>
    </row>
    <row r="23" spans="1:11" ht="19.899999999999999" customHeight="1" x14ac:dyDescent="0.2">
      <c r="A23" s="12" t="s">
        <v>34</v>
      </c>
      <c r="B23" s="9">
        <f>'[1]ΔΕΚΕΜΒΡΙΟΣ 2020 ΓΡΕΒΕΝΑ'!B24+'[1]ΔΕΚΕΜΒΡΙΟΣ 2020 ΦΛΩΡΙΝΑ'!B24+'[1]ΔΕΚΕΜΒΡΙΟΣ 2020 ΚΑΣΤΟΡΙΑ'!B24+'[1]ΔΕΚΕΜΒΡΙΟΣ 2020 ΚΟΖΑΝΗ'!B24</f>
        <v>0</v>
      </c>
      <c r="C23" s="9">
        <f>'[1]ΔΕΚΕΜΒΡΙΟΣ 2020 ΓΡΕΒΕΝΑ'!C24+'[1]ΔΕΚΕΜΒΡΙΟΣ 2020 ΦΛΩΡΙΝΑ'!C24+'[1]ΔΕΚΕΜΒΡΙΟΣ 2020 ΚΑΣΤΟΡΙΑ'!C24+'[1]ΔΕΚΕΜΒΡΙΟΣ 2020 ΚΟΖΑΝΗ'!C24</f>
        <v>0</v>
      </c>
      <c r="D23" s="9">
        <f>'[1]ΔΕΚΕΜΒΡΙΟΣ 2020 ΓΡΕΒΕΝΑ'!D24+'[1]ΔΕΚΕΜΒΡΙΟΣ 2020 ΦΛΩΡΙΝΑ'!D24+'[1]ΔΕΚΕΜΒΡΙΟΣ 2020 ΚΑΣΤΟΡΙΑ'!D24+'[1]ΔΕΚΕΜΒΡΙΟΣ 2020 ΚΟΖΑΝΗ'!D24</f>
        <v>0</v>
      </c>
      <c r="E23" s="9">
        <f>'[1]ΔΕΚΕΜΒΡΙΟΣ 2020 ΓΡΕΒΕΝΑ'!E24+'[1]ΔΕΚΕΜΒΡΙΟΣ 2020 ΦΛΩΡΙΝΑ'!E24+'[1]ΔΕΚΕΜΒΡΙΟΣ 2020 ΚΑΣΤΟΡΙΑ'!E24+'[1]ΔΕΚΕΜΒΡΙΟΣ 2020 ΚΟΖΑΝΗ'!E24</f>
        <v>0</v>
      </c>
      <c r="F23" s="9">
        <f>'[1]ΔΕΚΕΜΒΡΙΟΣ 2020 ΓΡΕΒΕΝΑ'!F24+'[1]ΔΕΚΕΜΒΡΙΟΣ 2020 ΦΛΩΡΙΝΑ'!F24+'[1]ΔΕΚΕΜΒΡΙΟΣ 2020 ΚΑΣΤΟΡΙΑ'!F24+'[1]ΔΕΚΕΜΒΡΙΟΣ 2020 ΚΟΖΑΝΗ'!F24</f>
        <v>0</v>
      </c>
      <c r="G23" s="9">
        <f>'[1]ΔΕΚΕΜΒΡΙΟΣ 2020 ΓΡΕΒΕΝΑ'!G24+'[1]ΔΕΚΕΜΒΡΙΟΣ 2020 ΦΛΩΡΙΝΑ'!G24+'[1]ΔΕΚΕΜΒΡΙΟΣ 2020 ΚΑΣΤΟΡΙΑ'!G24+'[1]ΔΕΚΕΜΒΡΙΟΣ 2020 ΚΟΖΑΝΗ'!G24</f>
        <v>0</v>
      </c>
      <c r="H23" s="9">
        <f>'[1]ΔΕΚΕΜΒΡΙΟΣ 2020 ΓΡΕΒΕΝΑ'!H24+'[1]ΔΕΚΕΜΒΡΙΟΣ 2020 ΦΛΩΡΙΝΑ'!H24+'[1]ΔΕΚΕΜΒΡΙΟΣ 2020 ΚΑΣΤΟΡΙΑ'!H24+'[1]ΔΕΚΕΜΒΡΙΟΣ 2020 ΚΟΖΑΝΗ'!H24</f>
        <v>0</v>
      </c>
      <c r="I23" s="9">
        <f>'[1]ΔΕΚΕΜΒΡΙΟΣ 2020 ΓΡΕΒΕΝΑ'!I24+'[1]ΔΕΚΕΜΒΡΙΟΣ 2020 ΦΛΩΡΙΝΑ'!I24+'[1]ΔΕΚΕΜΒΡΙΟΣ 2020 ΚΑΣΤΟΡΙΑ'!I24+'[1]ΔΕΚΕΜΒΡΙΟΣ 2020 ΚΟΖΑΝΗ'!I24</f>
        <v>0</v>
      </c>
      <c r="J23" s="9">
        <f>'[1]ΔΕΚΕΜΒΡΙΟΣ 2020 ΓΡΕΒΕΝΑ'!J24+'[1]ΔΕΚΕΜΒΡΙΟΣ 2020 ΦΛΩΡΙΝΑ'!J24+'[1]ΔΕΚΕΜΒΡΙΟΣ 2020 ΚΑΣΤΟΡΙΑ'!J24+'[1]ΔΕΚΕΜΒΡΙΟΣ 2020 ΚΟΖΑΝΗ'!J24</f>
        <v>0</v>
      </c>
      <c r="K23" s="10">
        <f t="shared" si="0"/>
        <v>0</v>
      </c>
    </row>
    <row r="24" spans="1:11" ht="31.5" customHeight="1" x14ac:dyDescent="0.2">
      <c r="A24" s="12" t="s">
        <v>35</v>
      </c>
      <c r="B24" s="9">
        <f>'[1]ΔΕΚΕΜΒΡΙΟΣ 2020 ΓΡΕΒΕΝΑ'!B25+'[1]ΔΕΚΕΜΒΡΙΟΣ 2020 ΦΛΩΡΙΝΑ'!B25+'[1]ΔΕΚΕΜΒΡΙΟΣ 2020 ΚΑΣΤΟΡΙΑ'!B25+'[1]ΔΕΚΕΜΒΡΙΟΣ 2020 ΚΟΖΑΝΗ'!B25</f>
        <v>0</v>
      </c>
      <c r="C24" s="9">
        <f>'[1]ΔΕΚΕΜΒΡΙΟΣ 2020 ΓΡΕΒΕΝΑ'!C25+'[1]ΔΕΚΕΜΒΡΙΟΣ 2020 ΦΛΩΡΙΝΑ'!C25+'[1]ΔΕΚΕΜΒΡΙΟΣ 2020 ΚΑΣΤΟΡΙΑ'!C25+'[1]ΔΕΚΕΜΒΡΙΟΣ 2020 ΚΟΖΑΝΗ'!C25</f>
        <v>0</v>
      </c>
      <c r="D24" s="9">
        <f>'[1]ΔΕΚΕΜΒΡΙΟΣ 2020 ΓΡΕΒΕΝΑ'!D25+'[1]ΔΕΚΕΜΒΡΙΟΣ 2020 ΦΛΩΡΙΝΑ'!D25+'[1]ΔΕΚΕΜΒΡΙΟΣ 2020 ΚΑΣΤΟΡΙΑ'!D25+'[1]ΔΕΚΕΜΒΡΙΟΣ 2020 ΚΟΖΑΝΗ'!D25</f>
        <v>0</v>
      </c>
      <c r="E24" s="9">
        <f>'[1]ΔΕΚΕΜΒΡΙΟΣ 2020 ΓΡΕΒΕΝΑ'!E25+'[1]ΔΕΚΕΜΒΡΙΟΣ 2020 ΦΛΩΡΙΝΑ'!E25+'[1]ΔΕΚΕΜΒΡΙΟΣ 2020 ΚΑΣΤΟΡΙΑ'!E25+'[1]ΔΕΚΕΜΒΡΙΟΣ 2020 ΚΟΖΑΝΗ'!E25</f>
        <v>0</v>
      </c>
      <c r="F24" s="9">
        <f>'[1]ΔΕΚΕΜΒΡΙΟΣ 2020 ΓΡΕΒΕΝΑ'!F25+'[1]ΔΕΚΕΜΒΡΙΟΣ 2020 ΦΛΩΡΙΝΑ'!F25+'[1]ΔΕΚΕΜΒΡΙΟΣ 2020 ΚΑΣΤΟΡΙΑ'!F25+'[1]ΔΕΚΕΜΒΡΙΟΣ 2020 ΚΟΖΑΝΗ'!F25</f>
        <v>0</v>
      </c>
      <c r="G24" s="9">
        <f>'[1]ΔΕΚΕΜΒΡΙΟΣ 2020 ΓΡΕΒΕΝΑ'!G25+'[1]ΔΕΚΕΜΒΡΙΟΣ 2020 ΦΛΩΡΙΝΑ'!G25+'[1]ΔΕΚΕΜΒΡΙΟΣ 2020 ΚΑΣΤΟΡΙΑ'!G25+'[1]ΔΕΚΕΜΒΡΙΟΣ 2020 ΚΟΖΑΝΗ'!G25</f>
        <v>0</v>
      </c>
      <c r="H24" s="9">
        <f>'[1]ΔΕΚΕΜΒΡΙΟΣ 2020 ΓΡΕΒΕΝΑ'!H25+'[1]ΔΕΚΕΜΒΡΙΟΣ 2020 ΦΛΩΡΙΝΑ'!H25+'[1]ΔΕΚΕΜΒΡΙΟΣ 2020 ΚΑΣΤΟΡΙΑ'!H25+'[1]ΔΕΚΕΜΒΡΙΟΣ 2020 ΚΟΖΑΝΗ'!H25</f>
        <v>0</v>
      </c>
      <c r="I24" s="9">
        <f>'[1]ΔΕΚΕΜΒΡΙΟΣ 2020 ΓΡΕΒΕΝΑ'!I25+'[1]ΔΕΚΕΜΒΡΙΟΣ 2020 ΦΛΩΡΙΝΑ'!I25+'[1]ΔΕΚΕΜΒΡΙΟΣ 2020 ΚΑΣΤΟΡΙΑ'!I25+'[1]ΔΕΚΕΜΒΡΙΟΣ 2020 ΚΟΖΑΝΗ'!I25</f>
        <v>0</v>
      </c>
      <c r="J24" s="9">
        <f>'[1]ΔΕΚΕΜΒΡΙΟΣ 2020 ΓΡΕΒΕΝΑ'!J25+'[1]ΔΕΚΕΜΒΡΙΟΣ 2020 ΦΛΩΡΙΝΑ'!J25+'[1]ΔΕΚΕΜΒΡΙΟΣ 2020 ΚΑΣΤΟΡΙΑ'!J25+'[1]ΔΕΚΕΜΒΡΙΟΣ 2020 ΚΟΖΑΝΗ'!J25</f>
        <v>0</v>
      </c>
      <c r="K24" s="10">
        <f t="shared" si="0"/>
        <v>0</v>
      </c>
    </row>
    <row r="25" spans="1:11" ht="19.899999999999999" customHeight="1" x14ac:dyDescent="0.2">
      <c r="A25" s="12" t="s">
        <v>36</v>
      </c>
      <c r="B25" s="9">
        <f>'[1]ΔΕΚΕΜΒΡΙΟΣ 2020 ΓΡΕΒΕΝΑ'!B26+'[1]ΔΕΚΕΜΒΡΙΟΣ 2020 ΦΛΩΡΙΝΑ'!B26+'[1]ΔΕΚΕΜΒΡΙΟΣ 2020 ΚΑΣΤΟΡΙΑ'!B26+'[1]ΔΕΚΕΜΒΡΙΟΣ 2020 ΚΟΖΑΝΗ'!B26</f>
        <v>0</v>
      </c>
      <c r="C25" s="9">
        <f>'[1]ΔΕΚΕΜΒΡΙΟΣ 2020 ΓΡΕΒΕΝΑ'!C26+'[1]ΔΕΚΕΜΒΡΙΟΣ 2020 ΦΛΩΡΙΝΑ'!C26+'[1]ΔΕΚΕΜΒΡΙΟΣ 2020 ΚΑΣΤΟΡΙΑ'!C26+'[1]ΔΕΚΕΜΒΡΙΟΣ 2020 ΚΟΖΑΝΗ'!C26</f>
        <v>0</v>
      </c>
      <c r="D25" s="9">
        <f>'[1]ΔΕΚΕΜΒΡΙΟΣ 2020 ΓΡΕΒΕΝΑ'!D26+'[1]ΔΕΚΕΜΒΡΙΟΣ 2020 ΦΛΩΡΙΝΑ'!D26+'[1]ΔΕΚΕΜΒΡΙΟΣ 2020 ΚΑΣΤΟΡΙΑ'!D26+'[1]ΔΕΚΕΜΒΡΙΟΣ 2020 ΚΟΖΑΝΗ'!D26</f>
        <v>0</v>
      </c>
      <c r="E25" s="9">
        <f>'[1]ΔΕΚΕΜΒΡΙΟΣ 2020 ΓΡΕΒΕΝΑ'!E26+'[1]ΔΕΚΕΜΒΡΙΟΣ 2020 ΦΛΩΡΙΝΑ'!E26+'[1]ΔΕΚΕΜΒΡΙΟΣ 2020 ΚΑΣΤΟΡΙΑ'!E26+'[1]ΔΕΚΕΜΒΡΙΟΣ 2020 ΚΟΖΑΝΗ'!E26</f>
        <v>0</v>
      </c>
      <c r="F25" s="9">
        <f>'[1]ΔΕΚΕΜΒΡΙΟΣ 2020 ΓΡΕΒΕΝΑ'!F26+'[1]ΔΕΚΕΜΒΡΙΟΣ 2020 ΦΛΩΡΙΝΑ'!F26+'[1]ΔΕΚΕΜΒΡΙΟΣ 2020 ΚΑΣΤΟΡΙΑ'!F26+'[1]ΔΕΚΕΜΒΡΙΟΣ 2020 ΚΟΖΑΝΗ'!F26</f>
        <v>0</v>
      </c>
      <c r="G25" s="9">
        <f>'[1]ΔΕΚΕΜΒΡΙΟΣ 2020 ΓΡΕΒΕΝΑ'!G26+'[1]ΔΕΚΕΜΒΡΙΟΣ 2020 ΦΛΩΡΙΝΑ'!G26+'[1]ΔΕΚΕΜΒΡΙΟΣ 2020 ΚΑΣΤΟΡΙΑ'!G26+'[1]ΔΕΚΕΜΒΡΙΟΣ 2020 ΚΟΖΑΝΗ'!G26</f>
        <v>0</v>
      </c>
      <c r="H25" s="9">
        <f>'[1]ΔΕΚΕΜΒΡΙΟΣ 2020 ΓΡΕΒΕΝΑ'!H26+'[1]ΔΕΚΕΜΒΡΙΟΣ 2020 ΦΛΩΡΙΝΑ'!H26+'[1]ΔΕΚΕΜΒΡΙΟΣ 2020 ΚΑΣΤΟΡΙΑ'!H26+'[1]ΔΕΚΕΜΒΡΙΟΣ 2020 ΚΟΖΑΝΗ'!H26</f>
        <v>0</v>
      </c>
      <c r="I25" s="9">
        <f>'[1]ΔΕΚΕΜΒΡΙΟΣ 2020 ΓΡΕΒΕΝΑ'!I26+'[1]ΔΕΚΕΜΒΡΙΟΣ 2020 ΦΛΩΡΙΝΑ'!I26+'[1]ΔΕΚΕΜΒΡΙΟΣ 2020 ΚΑΣΤΟΡΙΑ'!I26+'[1]ΔΕΚΕΜΒΡΙΟΣ 2020 ΚΟΖΑΝΗ'!I26</f>
        <v>0</v>
      </c>
      <c r="J25" s="9">
        <f>'[1]ΔΕΚΕΜΒΡΙΟΣ 2020 ΓΡΕΒΕΝΑ'!J26+'[1]ΔΕΚΕΜΒΡΙΟΣ 2020 ΦΛΩΡΙΝΑ'!J26+'[1]ΔΕΚΕΜΒΡΙΟΣ 2020 ΚΑΣΤΟΡΙΑ'!J26+'[1]ΔΕΚΕΜΒΡΙΟΣ 2020 ΚΟΖΑΝΗ'!J26</f>
        <v>0</v>
      </c>
      <c r="K25" s="10">
        <f t="shared" si="0"/>
        <v>0</v>
      </c>
    </row>
    <row r="26" spans="1:11" ht="28.9" customHeight="1" x14ac:dyDescent="0.2">
      <c r="A26" s="12" t="s">
        <v>37</v>
      </c>
      <c r="B26" s="9">
        <f>'[1]ΔΕΚΕΜΒΡΙΟΣ 2020 ΓΡΕΒΕΝΑ'!B27+'[1]ΔΕΚΕΜΒΡΙΟΣ 2020 ΦΛΩΡΙΝΑ'!B27+'[1]ΔΕΚΕΜΒΡΙΟΣ 2020 ΚΑΣΤΟΡΙΑ'!B27+'[1]ΔΕΚΕΜΒΡΙΟΣ 2020 ΚΟΖΑΝΗ'!B27</f>
        <v>0</v>
      </c>
      <c r="C26" s="9">
        <f>'[1]ΔΕΚΕΜΒΡΙΟΣ 2020 ΓΡΕΒΕΝΑ'!C27+'[1]ΔΕΚΕΜΒΡΙΟΣ 2020 ΦΛΩΡΙΝΑ'!C27+'[1]ΔΕΚΕΜΒΡΙΟΣ 2020 ΚΑΣΤΟΡΙΑ'!C27+'[1]ΔΕΚΕΜΒΡΙΟΣ 2020 ΚΟΖΑΝΗ'!C27</f>
        <v>0</v>
      </c>
      <c r="D26" s="9">
        <f>'[1]ΔΕΚΕΜΒΡΙΟΣ 2020 ΓΡΕΒΕΝΑ'!D27+'[1]ΔΕΚΕΜΒΡΙΟΣ 2020 ΦΛΩΡΙΝΑ'!D27+'[1]ΔΕΚΕΜΒΡΙΟΣ 2020 ΚΑΣΤΟΡΙΑ'!D27+'[1]ΔΕΚΕΜΒΡΙΟΣ 2020 ΚΟΖΑΝΗ'!D27</f>
        <v>0</v>
      </c>
      <c r="E26" s="9">
        <f>'[1]ΔΕΚΕΜΒΡΙΟΣ 2020 ΓΡΕΒΕΝΑ'!E27+'[1]ΔΕΚΕΜΒΡΙΟΣ 2020 ΦΛΩΡΙΝΑ'!E27+'[1]ΔΕΚΕΜΒΡΙΟΣ 2020 ΚΑΣΤΟΡΙΑ'!E27+'[1]ΔΕΚΕΜΒΡΙΟΣ 2020 ΚΟΖΑΝΗ'!E27</f>
        <v>0</v>
      </c>
      <c r="F26" s="9">
        <f>'[1]ΔΕΚΕΜΒΡΙΟΣ 2020 ΓΡΕΒΕΝΑ'!F27+'[1]ΔΕΚΕΜΒΡΙΟΣ 2020 ΦΛΩΡΙΝΑ'!F27+'[1]ΔΕΚΕΜΒΡΙΟΣ 2020 ΚΑΣΤΟΡΙΑ'!F27+'[1]ΔΕΚΕΜΒΡΙΟΣ 2020 ΚΟΖΑΝΗ'!F27</f>
        <v>0</v>
      </c>
      <c r="G26" s="9">
        <f>'[1]ΔΕΚΕΜΒΡΙΟΣ 2020 ΓΡΕΒΕΝΑ'!G27+'[1]ΔΕΚΕΜΒΡΙΟΣ 2020 ΦΛΩΡΙΝΑ'!G27+'[1]ΔΕΚΕΜΒΡΙΟΣ 2020 ΚΑΣΤΟΡΙΑ'!G27+'[1]ΔΕΚΕΜΒΡΙΟΣ 2020 ΚΟΖΑΝΗ'!G27</f>
        <v>0</v>
      </c>
      <c r="H26" s="9">
        <f>'[1]ΔΕΚΕΜΒΡΙΟΣ 2020 ΓΡΕΒΕΝΑ'!H27+'[1]ΔΕΚΕΜΒΡΙΟΣ 2020 ΦΛΩΡΙΝΑ'!H27+'[1]ΔΕΚΕΜΒΡΙΟΣ 2020 ΚΑΣΤΟΡΙΑ'!H27+'[1]ΔΕΚΕΜΒΡΙΟΣ 2020 ΚΟΖΑΝΗ'!H27</f>
        <v>0</v>
      </c>
      <c r="I26" s="9">
        <f>'[1]ΔΕΚΕΜΒΡΙΟΣ 2020 ΓΡΕΒΕΝΑ'!I27+'[1]ΔΕΚΕΜΒΡΙΟΣ 2020 ΦΛΩΡΙΝΑ'!I27+'[1]ΔΕΚΕΜΒΡΙΟΣ 2020 ΚΑΣΤΟΡΙΑ'!I27+'[1]ΔΕΚΕΜΒΡΙΟΣ 2020 ΚΟΖΑΝΗ'!I27</f>
        <v>0</v>
      </c>
      <c r="J26" s="9">
        <f>'[1]ΔΕΚΕΜΒΡΙΟΣ 2020 ΓΡΕΒΕΝΑ'!J27+'[1]ΔΕΚΕΜΒΡΙΟΣ 2020 ΦΛΩΡΙΝΑ'!J27+'[1]ΔΕΚΕΜΒΡΙΟΣ 2020 ΚΑΣΤΟΡΙΑ'!J27+'[1]ΔΕΚΕΜΒΡΙΟΣ 2020 ΚΟΖΑΝΗ'!J27</f>
        <v>40371.440000000002</v>
      </c>
      <c r="K26" s="10">
        <f t="shared" si="0"/>
        <v>40371.440000000002</v>
      </c>
    </row>
    <row r="27" spans="1:11" ht="19.149999999999999" customHeight="1" x14ac:dyDescent="0.2">
      <c r="A27" s="12" t="s">
        <v>38</v>
      </c>
      <c r="B27" s="9">
        <v>0</v>
      </c>
      <c r="C27" s="9">
        <v>0</v>
      </c>
      <c r="D27" s="9">
        <v>0</v>
      </c>
      <c r="E27" s="9">
        <v>0</v>
      </c>
      <c r="F27" s="9">
        <f>'[1]ΔΕΚΕΜΒΡΙΟΣ 2020 ΓΡΕΒΕΝΑ'!F28+'[1]ΔΕΚΕΜΒΡΙΟΣ 2020 ΦΛΩΡΙΝΑ'!F28+'[1]ΔΕΚΕΜΒΡΙΟΣ 2020 ΚΑΣΤΟΡΙΑ'!F28+'[1]ΔΕΚΕΜΒΡΙΟΣ 2020 ΚΟΖΑΝΗ'!F28</f>
        <v>0</v>
      </c>
      <c r="G27" s="9">
        <v>0</v>
      </c>
      <c r="H27" s="9">
        <v>0</v>
      </c>
      <c r="I27" s="9">
        <v>0</v>
      </c>
      <c r="J27" s="9">
        <v>0</v>
      </c>
      <c r="K27" s="10">
        <f>SUM(B27)</f>
        <v>0</v>
      </c>
    </row>
    <row r="28" spans="1:11" ht="19.899999999999999" customHeight="1" x14ac:dyDescent="0.2">
      <c r="A28" s="12" t="s">
        <v>39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10">
        <f>SUM(B28)</f>
        <v>0</v>
      </c>
    </row>
    <row r="29" spans="1:11" ht="20.100000000000001" customHeight="1" x14ac:dyDescent="0.2">
      <c r="A29" s="11" t="s">
        <v>40</v>
      </c>
      <c r="B29" s="9">
        <f>'[1]ΔΕΚΕΜΒΡΙΟΣ 2020 ΓΡΕΒΕΝΑ'!B28+'[1]ΔΕΚΕΜΒΡΙΟΣ 2020 ΦΛΩΡΙΝΑ'!B28+'[1]ΔΕΚΕΜΒΡΙΟΣ 2020 ΚΑΣΤΟΡΙΑ'!B28+'[1]ΔΕΚΕΜΒΡΙΟΣ 2020 ΚΟΖΑΝΗ'!B28</f>
        <v>190237.89</v>
      </c>
      <c r="C29" s="9">
        <f>'[1]ΔΕΚΕΜΒΡΙΟΣ 2020 ΓΡΕΒΕΝΑ'!C28+'[1]ΔΕΚΕΜΒΡΙΟΣ 2020 ΦΛΩΡΙΝΑ'!C28+'[1]ΔΕΚΕΜΒΡΙΟΣ 2020 ΚΑΣΤΟΡΙΑ'!C28+'[1]ΔΕΚΕΜΒΡΙΟΣ 2020 ΚΟΖΑΝΗ'!C28</f>
        <v>27500.480000000003</v>
      </c>
      <c r="D29" s="9">
        <f>'[1]ΔΕΚΕΜΒΡΙΟΣ 2020 ΓΡΕΒΕΝΑ'!D28+'[1]ΔΕΚΕΜΒΡΙΟΣ 2020 ΦΛΩΡΙΝΑ'!D28+'[1]ΔΕΚΕΜΒΡΙΟΣ 2020 ΚΑΣΤΟΡΙΑ'!D28+'[1]ΔΕΚΕΜΒΡΙΟΣ 2020 ΚΟΖΑΝΗ'!D28</f>
        <v>732.11</v>
      </c>
      <c r="E29" s="9">
        <f>'[1]ΔΕΚΕΜΒΡΙΟΣ 2020 ΓΡΕΒΕΝΑ'!E28+'[1]ΔΕΚΕΜΒΡΙΟΣ 2020 ΦΛΩΡΙΝΑ'!E28+'[1]ΔΕΚΕΜΒΡΙΟΣ 2020 ΚΑΣΤΟΡΙΑ'!E28+'[1]ΔΕΚΕΜΒΡΙΟΣ 2020 ΚΟΖΑΝΗ'!E28</f>
        <v>7729.64</v>
      </c>
      <c r="F29" s="9">
        <f>'[1]ΔΕΚΕΜΒΡΙΟΣ 2020 ΓΡΕΒΕΝΑ'!F30+'[1]ΔΕΚΕΜΒΡΙΟΣ 2020 ΦΛΩΡΙΝΑ'!F30+'[1]ΔΕΚΕΜΒΡΙΟΣ 2020 ΚΑΣΤΟΡΙΑ'!F30+'[1]ΔΕΚΕΜΒΡΙΟΣ 2020 ΚΟΖΑΝΗ'!F30</f>
        <v>0</v>
      </c>
      <c r="G29" s="9">
        <f>'[1]ΔΕΚΕΜΒΡΙΟΣ 2020 ΓΡΕΒΕΝΑ'!G28+'[1]ΔΕΚΕΜΒΡΙΟΣ 2020 ΦΛΩΡΙΝΑ'!G28+'[1]ΔΕΚΕΜΒΡΙΟΣ 2020 ΚΑΣΤΟΡΙΑ'!G28+'[1]ΔΕΚΕΜΒΡΙΟΣ 2020 ΚΟΖΑΝΗ'!G28</f>
        <v>948.54</v>
      </c>
      <c r="H29" s="9">
        <f>'[1]ΔΕΚΕΜΒΡΙΟΣ 2020 ΓΡΕΒΕΝΑ'!H30+'[1]ΔΕΚΕΜΒΡΙΟΣ 2020 ΦΛΩΡΙΝΑ'!H30+'[1]ΔΕΚΕΜΒΡΙΟΣ 2020 ΚΑΣΤΟΡΙΑ'!H30+'[1]ΔΕΚΕΜΒΡΙΟΣ 2020 ΚΟΖΑΝΗ'!H30</f>
        <v>0</v>
      </c>
      <c r="I29" s="9">
        <f>'[1]ΔΕΚΕΜΒΡΙΟΣ 2020 ΓΡΕΒΕΝΑ'!I28+'[1]ΔΕΚΕΜΒΡΙΟΣ 2020 ΦΛΩΡΙΝΑ'!I27+'[1]ΔΕΚΕΜΒΡΙΟΣ 2020 ΚΑΣΤΟΡΙΑ'!I28+'[1]ΔΕΚΕΜΒΡΙΟΣ 2020 ΚΟΖΑΝΗ'!I28</f>
        <v>8969.2099999999991</v>
      </c>
      <c r="J29" s="9">
        <v>0</v>
      </c>
      <c r="K29" s="10">
        <f>SUM(B29:J29)</f>
        <v>236117.87000000002</v>
      </c>
    </row>
    <row r="30" spans="1:11" ht="20.100000000000001" customHeight="1" x14ac:dyDescent="0.2">
      <c r="A30" s="11" t="s">
        <v>41</v>
      </c>
      <c r="B30" s="13">
        <f>'[1]ΔΕΚΕΜΒΡΙΟΣ 2020 ΓΡΕΒΕΝΑ'!B29+'[1]ΔΕΚΕΜΒΡΙΟΣ 2020 ΦΛΩΡΙΝΑ'!B29+'[1]ΔΕΚΕΜΒΡΙΟΣ 2020 ΚΑΣΤΟΡΙΑ'!B29+'[1]ΔΕΚΕΜΒΡΙΟΣ 2020 ΚΟΖΑΝΗ'!B29</f>
        <v>573</v>
      </c>
      <c r="C30" s="13">
        <f>'[1]ΔΕΚΕΜΒΡΙΟΣ 2020 ΓΡΕΒΕΝΑ'!C29+'[1]ΔΕΚΕΜΒΡΙΟΣ 2020 ΦΛΩΡΙΝΑ'!C29+'[1]ΔΕΚΕΜΒΡΙΟΣ 2020 ΚΑΣΤΟΡΙΑ'!C29+'[1]ΔΕΚΕΜΒΡΙΟΣ 2020 ΚΟΖΑΝΗ'!C29</f>
        <v>77</v>
      </c>
      <c r="D30" s="13">
        <f>'[1]ΔΕΚΕΜΒΡΙΟΣ 2020 ΓΡΕΒΕΝΑ'!D29+'[1]ΔΕΚΕΜΒΡΙΟΣ 2020 ΦΛΩΡΙΝΑ'!D29+'[1]ΔΕΚΕΜΒΡΙΟΣ 2020 ΚΑΣΤΟΡΙΑ'!D29+'[1]ΔΕΚΕΜΒΡΙΟΣ 2020 ΚΟΖΑΝΗ'!D29</f>
        <v>16</v>
      </c>
      <c r="E30" s="13">
        <f>'[1]ΔΕΚΕΜΒΡΙΟΣ 2020 ΓΡΕΒΕΝΑ'!E29+'[1]ΔΕΚΕΜΒΡΙΟΣ 2020 ΦΛΩΡΙΝΑ'!E29+'[1]ΔΕΚΕΜΒΡΙΟΣ 2020 ΚΑΣΤΟΡΙΑ'!E29+'[1]ΔΕΚΕΜΒΡΙΟΣ 2020 ΚΟΖΑΝΗ'!E29</f>
        <v>20</v>
      </c>
      <c r="F30" s="13">
        <f>'[1]ΔΕΚΕΜΒΡΙΟΣ 2020 ΓΡΕΒΕΝΑ'!F29+'[1]ΔΕΚΕΜΒΡΙΟΣ 2020 ΦΛΩΡΙΝΑ'!F29+'[1]ΔΕΚΕΜΒΡΙΟΣ 2020 ΚΑΣΤΟΡΙΑ'!F29+'[1]ΔΕΚΕΜΒΡΙΟΣ 2020 ΚΟΖΑΝΗ'!F29</f>
        <v>0</v>
      </c>
      <c r="G30" s="13">
        <f>'[1]ΔΕΚΕΜΒΡΙΟΣ 2020 ΓΡΕΒΕΝΑ'!G29+'[1]ΔΕΚΕΜΒΡΙΟΣ 2020 ΦΛΩΡΙΝΑ'!G29+'[1]ΔΕΚΕΜΒΡΙΟΣ 2020 ΚΑΣΤΟΡΙΑ'!G29+'[1]ΔΕΚΕΜΒΡΙΟΣ 2020 ΚΟΖΑΝΗ'!G29</f>
        <v>2</v>
      </c>
      <c r="H30" s="13">
        <f>'[1]ΔΕΚΕΜΒΡΙΟΣ 2020 ΓΡΕΒΕΝΑ'!H29+'[1]ΔΕΚΕΜΒΡΙΟΣ 2020 ΦΛΩΡΙΝΑ'!H29+'[1]ΔΕΚΕΜΒΡΙΟΣ 2020 ΚΑΣΤΟΡΙΑ'!H29+'[1]ΔΕΚΕΜΒΡΙΟΣ 2020 ΚΟΖΑΝΗ'!H29</f>
        <v>0</v>
      </c>
      <c r="I30" s="13">
        <f>'[1]ΔΕΚΕΜΒΡΙΟΣ 2020 ΓΡΕΒΕΝΑ'!I29+'[1]ΔΕΚΕΜΒΡΙΟΣ 2020 ΦΛΩΡΙΝΑ'!I29+'[1]ΔΕΚΕΜΒΡΙΟΣ 2020 ΚΑΣΤΟΡΙΑ'!I29+'[1]ΔΕΚΕΜΒΡΙΟΣ 2020 ΚΟΖΑΝΗ'!I29</f>
        <v>17</v>
      </c>
      <c r="J30" s="13">
        <f>'[1]ΔΕΚΕΜΒΡΙΟΣ 2020 ΓΡΕΒΕΝΑ'!J29+'[1]ΔΕΚΕΜΒΡΙΟΣ 2020 ΦΛΩΡΙΝΑ'!J29+'[1]ΔΕΚΕΜΒΡΙΟΣ 2020 ΚΑΣΤΟΡΙΑ'!J29+'[1]ΔΕΚΕΜΒΡΙΟΣ 2020 ΚΟΖΑΝΗ'!J29</f>
        <v>0</v>
      </c>
      <c r="K30" s="14">
        <f>SUM(B30:I30)</f>
        <v>705</v>
      </c>
    </row>
    <row r="31" spans="1:11" ht="20.100000000000001" customHeight="1" thickBot="1" x14ac:dyDescent="0.25">
      <c r="A31" s="11" t="s">
        <v>42</v>
      </c>
      <c r="B31" s="15">
        <f t="shared" ref="B31:K31" si="1">SUM(B10:B29)</f>
        <v>1196002.1099999999</v>
      </c>
      <c r="C31" s="15">
        <f t="shared" si="1"/>
        <v>149783.93</v>
      </c>
      <c r="D31" s="15">
        <f t="shared" si="1"/>
        <v>5601.8799999999992</v>
      </c>
      <c r="E31" s="15">
        <f t="shared" si="1"/>
        <v>42213.64</v>
      </c>
      <c r="F31" s="15">
        <f t="shared" si="1"/>
        <v>0</v>
      </c>
      <c r="G31" s="15">
        <f t="shared" si="1"/>
        <v>4589.54</v>
      </c>
      <c r="H31" s="15">
        <f t="shared" si="1"/>
        <v>0</v>
      </c>
      <c r="I31" s="16">
        <f t="shared" si="1"/>
        <v>56219.21</v>
      </c>
      <c r="J31" s="16">
        <f t="shared" si="1"/>
        <v>40371.440000000002</v>
      </c>
      <c r="K31" s="17">
        <f t="shared" si="1"/>
        <v>1494781.7500000002</v>
      </c>
    </row>
    <row r="32" spans="1:11" ht="20.100000000000001" customHeight="1" thickBot="1" x14ac:dyDescent="0.3">
      <c r="A32" s="18" t="s">
        <v>43</v>
      </c>
      <c r="B32" s="22">
        <f>SUM(B31:J31)</f>
        <v>1494781.7499999995</v>
      </c>
      <c r="C32" s="22"/>
      <c r="D32" s="22"/>
      <c r="E32" s="22"/>
      <c r="F32" s="22"/>
      <c r="G32" s="22"/>
      <c r="H32" s="22"/>
      <c r="I32" s="22"/>
      <c r="J32" s="22"/>
      <c r="K32" s="22"/>
    </row>
    <row r="33" spans="1:11" ht="20.100000000000001" customHeight="1" thickBot="1" x14ac:dyDescent="0.3">
      <c r="A33" s="19" t="s">
        <v>44</v>
      </c>
      <c r="B33" s="23">
        <f>SUM(B30:J30)</f>
        <v>705</v>
      </c>
      <c r="C33" s="23"/>
      <c r="D33" s="23"/>
      <c r="E33" s="23"/>
      <c r="F33" s="23"/>
      <c r="G33" s="23"/>
      <c r="H33" s="23"/>
      <c r="I33" s="23"/>
      <c r="J33" s="23"/>
      <c r="K33" s="23"/>
    </row>
    <row r="34" spans="1:11" ht="4.9000000000000004" customHeight="1" x14ac:dyDescent="0.2"/>
  </sheetData>
  <sheetProtection selectLockedCells="1" selectUnlockedCells="1"/>
  <mergeCells count="19">
    <mergeCell ref="A1:H1"/>
    <mergeCell ref="A2:K2"/>
    <mergeCell ref="A3:K3"/>
    <mergeCell ref="B4:K4"/>
    <mergeCell ref="B5:K5"/>
    <mergeCell ref="B6:K6"/>
    <mergeCell ref="B7:K7"/>
    <mergeCell ref="A8:A9"/>
    <mergeCell ref="B8:B9"/>
    <mergeCell ref="C8:C9"/>
    <mergeCell ref="D8:E8"/>
    <mergeCell ref="F8:F9"/>
    <mergeCell ref="G8:G9"/>
    <mergeCell ref="H8:H9"/>
    <mergeCell ref="I8:I9"/>
    <mergeCell ref="J8:J9"/>
    <mergeCell ref="K8:K9"/>
    <mergeCell ref="B32:K32"/>
    <mergeCell ref="B33:K33"/>
  </mergeCells>
  <printOptions horizontalCentered="1"/>
  <pageMargins left="0.19652777777777777" right="0.19652777777777777" top="0" bottom="0" header="0.51180555555555551" footer="0.51180555555555551"/>
  <pageSetup paperSize="9" scale="6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Καθορισμένες περιοχές</vt:lpstr>
      </vt:variant>
      <vt:variant>
        <vt:i4>2</vt:i4>
      </vt:variant>
    </vt:vector>
  </HeadingPairs>
  <TitlesOfParts>
    <vt:vector size="3" baseType="lpstr">
      <vt:lpstr>ΔΕΚΕΜΒΡΙΟΣ 2020 ΣΥΓΚΕΝΤΡΩΤΙΚΟ</vt:lpstr>
      <vt:lpstr>'ΔΕΚΕΜΒΡΙΟΣ 2020 ΣΥΓΚΕΝΤΡΩΤΙΚΟ'!Excel_BuiltIn_Print_Area</vt:lpstr>
      <vt:lpstr>'ΔΕΚΕΜΒΡΙΟΣ 2020 ΣΥΓΚΕΝΤΡΩΤΙΚΟ'!Print_Area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2021-01-18T08:45:17Z</dcterms:created>
  <dcterms:modified xsi:type="dcterms:W3CDTF">2021-08-30T11:13:31Z</dcterms:modified>
</cp:coreProperties>
</file>